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30\OneDrive\Allegati di posta elettronica\Desktop\SVOC\"/>
    </mc:Choice>
  </mc:AlternateContent>
  <xr:revisionPtr revIDLastSave="0" documentId="13_ncr:1_{FFC7B40F-0540-4B5E-830E-963236F8EAD1}" xr6:coauthVersionLast="47" xr6:coauthVersionMax="47" xr10:uidLastSave="{00000000-0000-0000-0000-000000000000}"/>
  <bookViews>
    <workbookView xWindow="-110" yWindow="-110" windowWidth="19420" windowHeight="10420" xr2:uid="{14472B8E-A56B-4DB5-B047-BD41ED406EAA}"/>
  </bookViews>
  <sheets>
    <sheet name="Classifica Open Generale" sheetId="1" r:id="rId1"/>
    <sheet name="ClassificaOpen Categorie" sheetId="2" r:id="rId2"/>
    <sheet name="Classifica ORC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2" i="3" l="1"/>
  <c r="N11" i="3"/>
  <c r="N10" i="3"/>
  <c r="I161" i="2"/>
  <c r="I155" i="2"/>
  <c r="I142" i="2"/>
  <c r="I134" i="2"/>
  <c r="I118" i="2"/>
  <c r="I117" i="2"/>
  <c r="I116" i="2"/>
  <c r="I115" i="2"/>
  <c r="I114" i="2"/>
  <c r="I104" i="2"/>
  <c r="I103" i="2"/>
  <c r="I94" i="2"/>
  <c r="I93" i="2"/>
  <c r="I92" i="2"/>
  <c r="I91" i="2"/>
  <c r="I82" i="2"/>
  <c r="I81" i="2"/>
  <c r="I80" i="2"/>
  <c r="I79" i="2"/>
  <c r="I78" i="2"/>
  <c r="I77" i="2"/>
  <c r="I76" i="2"/>
  <c r="I75" i="2"/>
  <c r="I57" i="2"/>
  <c r="I56" i="2"/>
  <c r="I39" i="2"/>
  <c r="I38" i="2"/>
  <c r="I28" i="2"/>
  <c r="I27" i="2"/>
  <c r="I26" i="2"/>
  <c r="I102" i="2"/>
  <c r="I113" i="2"/>
  <c r="I74" i="2"/>
  <c r="I37" i="2"/>
  <c r="I90" i="2"/>
  <c r="I73" i="2"/>
  <c r="I72" i="2"/>
  <c r="I101" i="2"/>
  <c r="I36" i="2"/>
  <c r="I112" i="2"/>
  <c r="I71" i="2"/>
  <c r="I100" i="2"/>
  <c r="I25" i="2"/>
  <c r="I89" i="2"/>
  <c r="I70" i="2"/>
  <c r="I122" i="2"/>
  <c r="I69" i="2"/>
  <c r="I68" i="2"/>
  <c r="I24" i="2"/>
  <c r="I111" i="2"/>
  <c r="I88" i="2"/>
  <c r="I55" i="2"/>
  <c r="I121" i="2"/>
  <c r="I110" i="2"/>
  <c r="I18" i="2"/>
  <c r="I133" i="2"/>
  <c r="I54" i="2"/>
  <c r="I99" i="2"/>
  <c r="I23" i="2"/>
  <c r="I120" i="2"/>
  <c r="I87" i="2"/>
  <c r="I22" i="2"/>
  <c r="I98" i="2"/>
  <c r="I67" i="2"/>
  <c r="I66" i="2"/>
  <c r="I65" i="2"/>
  <c r="I159" i="2"/>
  <c r="I109" i="2"/>
  <c r="I64" i="2"/>
  <c r="I35" i="2"/>
  <c r="I63" i="2"/>
  <c r="I53" i="2"/>
  <c r="I21" i="2"/>
  <c r="I52" i="2"/>
  <c r="I108" i="2"/>
  <c r="I34" i="2"/>
  <c r="I62" i="2"/>
  <c r="I33" i="2"/>
  <c r="I154" i="2"/>
  <c r="I107" i="2"/>
  <c r="I141" i="2"/>
  <c r="I61" i="2"/>
  <c r="I51" i="2"/>
  <c r="I86" i="2"/>
  <c r="I158" i="2"/>
  <c r="I17" i="2"/>
  <c r="I132" i="2"/>
  <c r="I131" i="2"/>
  <c r="I50" i="2"/>
  <c r="I151" i="2"/>
  <c r="I140" i="2"/>
  <c r="I130" i="2"/>
  <c r="I136" i="2"/>
  <c r="I129" i="2"/>
  <c r="N145" i="2"/>
  <c r="I145" i="2" s="1"/>
  <c r="I138" i="2"/>
  <c r="I128" i="2"/>
  <c r="N124" i="2"/>
  <c r="I124" i="2" s="1"/>
  <c r="I106" i="2"/>
  <c r="I32" i="2"/>
  <c r="I16" i="2"/>
  <c r="I31" i="2"/>
  <c r="I15" i="2"/>
  <c r="I157" i="2"/>
  <c r="I60" i="2"/>
  <c r="I49" i="2"/>
  <c r="I48" i="2"/>
  <c r="I47" i="2"/>
  <c r="I127" i="2"/>
  <c r="I46" i="2"/>
  <c r="I150" i="2"/>
  <c r="I149" i="2"/>
  <c r="I30" i="2"/>
  <c r="I59" i="2"/>
  <c r="I85" i="2"/>
  <c r="I97" i="2"/>
  <c r="I96" i="2"/>
  <c r="N153" i="2"/>
  <c r="I153" i="2" s="1"/>
  <c r="I20" i="2"/>
  <c r="N45" i="2"/>
  <c r="I45" i="2" s="1"/>
  <c r="I84" i="2"/>
  <c r="I148" i="2"/>
  <c r="I44" i="2"/>
  <c r="I43" i="2"/>
  <c r="I147" i="2"/>
  <c r="I42" i="2"/>
  <c r="N126" i="2"/>
  <c r="I126" i="2" s="1"/>
  <c r="N41" i="2"/>
  <c r="I41" i="2" s="1"/>
  <c r="A16" i="2"/>
  <c r="A17" i="2" s="1"/>
  <c r="A18" i="2" s="1"/>
  <c r="A21" i="2" s="1"/>
  <c r="A22" i="2" s="1"/>
  <c r="A23" i="2" s="1"/>
  <c r="A24" i="2" s="1"/>
  <c r="A25" i="2" s="1"/>
  <c r="A26" i="2" s="1"/>
  <c r="A27" i="2" s="1"/>
  <c r="A28" i="2" s="1"/>
  <c r="A31" i="2" s="1"/>
  <c r="A32" i="2" s="1"/>
  <c r="A33" i="2" s="1"/>
  <c r="A34" i="2" s="1"/>
  <c r="A35" i="2" s="1"/>
  <c r="A36" i="2" s="1"/>
  <c r="A37" i="2" s="1"/>
  <c r="A38" i="2" s="1"/>
  <c r="A39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7" i="2" s="1"/>
  <c r="A98" i="2" s="1"/>
  <c r="A99" i="2" s="1"/>
  <c r="A100" i="2" s="1"/>
  <c r="A101" i="2" s="1"/>
  <c r="A102" i="2" s="1"/>
  <c r="A103" i="2" s="1"/>
  <c r="A104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21" i="2" s="1"/>
  <c r="A122" i="2" s="1"/>
  <c r="A127" i="2" s="1"/>
  <c r="A128" i="2" s="1"/>
  <c r="A129" i="2" s="1"/>
  <c r="A130" i="2" s="1"/>
  <c r="A131" i="2" s="1"/>
  <c r="A132" i="2" s="1"/>
  <c r="A133" i="2" s="1"/>
  <c r="A134" i="2" s="1"/>
  <c r="A141" i="2" s="1"/>
  <c r="A142" i="2" s="1"/>
  <c r="A145" i="2" s="1"/>
  <c r="A148" i="2" s="1"/>
  <c r="A149" i="2" s="1"/>
  <c r="A150" i="2" s="1"/>
  <c r="A151" i="2" s="1"/>
  <c r="A154" i="2" s="1"/>
  <c r="A155" i="2" s="1"/>
  <c r="A158" i="2" s="1"/>
  <c r="A159" i="2" s="1"/>
  <c r="N144" i="2"/>
  <c r="I144" i="2" s="1"/>
  <c r="N149" i="1"/>
  <c r="N148" i="1"/>
  <c r="N147" i="1"/>
  <c r="I140" i="1"/>
  <c r="I143" i="1"/>
  <c r="I139" i="1"/>
  <c r="I134" i="1"/>
  <c r="I133" i="1"/>
  <c r="I132" i="1"/>
  <c r="I131" i="1"/>
  <c r="I130" i="1"/>
  <c r="I142" i="1"/>
  <c r="I128" i="1"/>
  <c r="I127" i="1"/>
  <c r="I126" i="1"/>
  <c r="I125" i="1"/>
  <c r="I120" i="1"/>
  <c r="I141" i="1"/>
  <c r="I116" i="1"/>
  <c r="I115" i="1"/>
  <c r="I138" i="1"/>
  <c r="I129" i="1"/>
  <c r="I124" i="1"/>
  <c r="I137" i="1"/>
  <c r="I118" i="1"/>
  <c r="I114" i="1"/>
  <c r="I117" i="1"/>
  <c r="I119" i="1"/>
  <c r="I123" i="1"/>
  <c r="I122" i="1"/>
  <c r="I136" i="1"/>
  <c r="I121" i="1"/>
  <c r="I135" i="1"/>
  <c r="I113" i="1"/>
  <c r="I112" i="1"/>
  <c r="I111" i="1"/>
  <c r="I110" i="1"/>
  <c r="I108" i="1"/>
  <c r="I109" i="1"/>
  <c r="I107" i="1"/>
  <c r="I105" i="1"/>
  <c r="I106" i="1"/>
  <c r="I104" i="1"/>
  <c r="I103" i="1"/>
  <c r="I102" i="1"/>
  <c r="I101" i="1"/>
  <c r="I99" i="1"/>
  <c r="I100" i="1"/>
  <c r="I97" i="1"/>
  <c r="I98" i="1"/>
  <c r="I96" i="1"/>
  <c r="I95" i="1"/>
  <c r="I92" i="1"/>
  <c r="I94" i="1"/>
  <c r="I93" i="1"/>
  <c r="I90" i="1"/>
  <c r="I91" i="1"/>
  <c r="I89" i="1"/>
  <c r="I87" i="1"/>
  <c r="I88" i="1"/>
  <c r="I86" i="1"/>
  <c r="I85" i="1"/>
  <c r="I84" i="1"/>
  <c r="I82" i="1"/>
  <c r="I83" i="1"/>
  <c r="I80" i="1"/>
  <c r="I81" i="1"/>
  <c r="I79" i="1"/>
  <c r="I78" i="1"/>
  <c r="I76" i="1"/>
  <c r="I75" i="1"/>
  <c r="I77" i="1"/>
  <c r="I74" i="1"/>
  <c r="I71" i="1"/>
  <c r="I72" i="1"/>
  <c r="I73" i="1"/>
  <c r="I69" i="1"/>
  <c r="I68" i="1"/>
  <c r="I70" i="1"/>
  <c r="I66" i="1"/>
  <c r="I67" i="1"/>
  <c r="I64" i="1"/>
  <c r="I65" i="1"/>
  <c r="I63" i="1"/>
  <c r="I62" i="1"/>
  <c r="I61" i="1"/>
  <c r="I60" i="1"/>
  <c r="I59" i="1"/>
  <c r="I58" i="1"/>
  <c r="I57" i="1"/>
  <c r="I56" i="1"/>
  <c r="I55" i="1"/>
  <c r="I54" i="1"/>
  <c r="I53" i="1"/>
  <c r="I52" i="1"/>
  <c r="I50" i="1"/>
  <c r="I51" i="1"/>
  <c r="I47" i="1"/>
  <c r="N49" i="1"/>
  <c r="I49" i="1"/>
  <c r="I48" i="1"/>
  <c r="N46" i="1"/>
  <c r="I46" i="1"/>
  <c r="I45" i="1"/>
  <c r="I44" i="1"/>
  <c r="I43" i="1"/>
  <c r="I41" i="1"/>
  <c r="I42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N26" i="1"/>
  <c r="I26" i="1" s="1"/>
  <c r="I25" i="1"/>
  <c r="N24" i="1"/>
  <c r="I24" i="1" s="1"/>
  <c r="I23" i="1"/>
  <c r="I22" i="1"/>
  <c r="I21" i="1"/>
  <c r="I20" i="1"/>
  <c r="I19" i="1"/>
  <c r="I18" i="1"/>
  <c r="N17" i="1"/>
  <c r="I17" i="1" s="1"/>
  <c r="N16" i="1"/>
  <c r="I16" i="1" s="1"/>
  <c r="N15" i="1"/>
  <c r="I15" i="1"/>
  <c r="A16" i="1" l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</calcChain>
</file>

<file path=xl/sharedStrings.xml><?xml version="1.0" encoding="utf-8"?>
<sst xmlns="http://schemas.openxmlformats.org/spreadsheetml/2006/main" count="1708" uniqueCount="335">
  <si>
    <t>XI EDIZIONE  CIRCUITO X2</t>
  </si>
  <si>
    <t>Rosa dei venti</t>
  </si>
  <si>
    <t>70 x 2</t>
  </si>
  <si>
    <t>Romantica</t>
  </si>
  <si>
    <t>Muggia x 2</t>
  </si>
  <si>
    <t>Classifca provvisoria Open dopo 4 prove</t>
  </si>
  <si>
    <t>Coefficiente 0,5</t>
  </si>
  <si>
    <t>Classifica</t>
  </si>
  <si>
    <t>Nazione</t>
  </si>
  <si>
    <t>N.Velico</t>
  </si>
  <si>
    <t xml:space="preserve">Nome Imbarcazione </t>
  </si>
  <si>
    <t>Equipaggio</t>
  </si>
  <si>
    <t>Circolo Velico</t>
  </si>
  <si>
    <t>Categoria</t>
  </si>
  <si>
    <t>Classe</t>
  </si>
  <si>
    <t>Punteggio senza scarti</t>
  </si>
  <si>
    <t>Posizione</t>
  </si>
  <si>
    <t>Punteggio</t>
  </si>
  <si>
    <r>
      <rPr>
        <sz val="9"/>
        <rFont val="Courier New"/>
        <family val="3"/>
      </rPr>
      <t>ITA</t>
    </r>
  </si>
  <si>
    <r>
      <rPr>
        <sz val="9"/>
        <rFont val="Courier New"/>
        <family val="3"/>
      </rPr>
      <t>CATIVA</t>
    </r>
    <r>
      <rPr>
        <sz val="9"/>
        <rFont val="Courier New"/>
        <family val="3"/>
      </rPr>
      <t xml:space="preserve"> - UGO DRUGO SAILING TEAM</t>
    </r>
  </si>
  <si>
    <t>Pittani Ludovico- Cerni Matteo-Borghi Ilaria-Spangaro Marco</t>
  </si>
  <si>
    <t>SVBG</t>
  </si>
  <si>
    <t>LULLABY</t>
  </si>
  <si>
    <t>Riavez Pietro-Irredento Francesco-Baralle Marina-Vaclik Edoardo</t>
  </si>
  <si>
    <t>STV</t>
  </si>
  <si>
    <t>ITA</t>
  </si>
  <si>
    <t>CANAGLIA</t>
  </si>
  <si>
    <t>Deganutti Franco - Catalano Michele - De Cata Monica</t>
  </si>
  <si>
    <t>SVOC</t>
  </si>
  <si>
    <r>
      <rPr>
        <sz val="9"/>
        <rFont val="Courier New"/>
        <family val="3"/>
      </rPr>
      <t>FRA' DIAVOLO</t>
    </r>
  </si>
  <si>
    <t xml:space="preserve">Giugni Umberto-Zori Arvio -Zuzic EleonoraCatalan Bruno </t>
  </si>
  <si>
    <t>RET</t>
  </si>
  <si>
    <r>
      <rPr>
        <sz val="9"/>
        <rFont val="Courier New"/>
        <family val="3"/>
      </rPr>
      <t>BOOMERANG</t>
    </r>
  </si>
  <si>
    <t>Sgroi Antonino -Bonifacio Mauro</t>
  </si>
  <si>
    <t>SNL</t>
  </si>
  <si>
    <t>LOLA</t>
  </si>
  <si>
    <t>Michelazzi Stefano-Gregorio Anna</t>
  </si>
  <si>
    <t xml:space="preserve">RAIRA </t>
  </si>
  <si>
    <t>Camerotto Natale-Novotna Hana - DeRoia Riccardo</t>
  </si>
  <si>
    <t>DNS</t>
  </si>
  <si>
    <t>JUGGERNAUT</t>
  </si>
  <si>
    <t>Rossi Alessandro-Zerial Giovanna- Reverchon Arthur</t>
  </si>
  <si>
    <t>S89</t>
  </si>
  <si>
    <t>ARGENTOVIVO</t>
  </si>
  <si>
    <t>Gustin Dario-Emanuela Dossi - Gustin Mattia</t>
  </si>
  <si>
    <r>
      <rPr>
        <sz val="9"/>
        <rFont val="Courier New"/>
        <family val="3"/>
      </rPr>
      <t>BIRBA</t>
    </r>
  </si>
  <si>
    <t>Bertoldero Giovanni-Segalla Paolo</t>
  </si>
  <si>
    <t>Duino45°N</t>
  </si>
  <si>
    <t>X-PLOSION</t>
  </si>
  <si>
    <t>Bortoletto Dario-Camporese Sara- Marchesini Carlo</t>
  </si>
  <si>
    <r>
      <rPr>
        <sz val="9"/>
        <rFont val="Courier New"/>
        <family val="3"/>
      </rPr>
      <t>YEMALLA</t>
    </r>
  </si>
  <si>
    <t>Scalia Alessandro-Carrafiello Francesca</t>
  </si>
  <si>
    <t>YCA</t>
  </si>
  <si>
    <r>
      <rPr>
        <sz val="9"/>
        <rFont val="Courier New"/>
        <family val="3"/>
      </rPr>
      <t>SLO</t>
    </r>
  </si>
  <si>
    <r>
      <rPr>
        <sz val="9"/>
        <rFont val="Courier New"/>
        <family val="3"/>
      </rPr>
      <t>CHEEKY CHERRY</t>
    </r>
  </si>
  <si>
    <t>Klauer Giorgio-Veneroso Valentina</t>
  </si>
  <si>
    <t>SNPJ</t>
  </si>
  <si>
    <r>
      <rPr>
        <sz val="9"/>
        <rFont val="Courier New"/>
        <family val="3"/>
      </rPr>
      <t>BRIGANTE TIBURZI</t>
    </r>
  </si>
  <si>
    <t xml:space="preserve">Feri Francesco-Vatta Elisabetta, </t>
  </si>
  <si>
    <r>
      <rPr>
        <sz val="9"/>
        <rFont val="Courier New"/>
        <family val="3"/>
      </rPr>
      <t>G&amp;G</t>
    </r>
  </si>
  <si>
    <t>DiCampo Paolo- Gelletti Raffaella-DiCampo Andrea</t>
  </si>
  <si>
    <r>
      <rPr>
        <sz val="9"/>
        <rFont val="Courier New"/>
        <family val="3"/>
      </rPr>
      <t>AMMUINA</t>
    </r>
  </si>
  <si>
    <t>Scoppa Raffaele-Wasserman Stella -Costanzo Bruno</t>
  </si>
  <si>
    <t>SNG</t>
  </si>
  <si>
    <r>
      <rPr>
        <sz val="9"/>
        <rFont val="Courier New"/>
        <family val="3"/>
      </rPr>
      <t>AXTEROPE</t>
    </r>
  </si>
  <si>
    <t>Cibibin Massimo-Neglia Gino</t>
  </si>
  <si>
    <t xml:space="preserve">FIAMMA </t>
  </si>
  <si>
    <t>Sabadin Giovanni-Pagan Francesca - Durli Marco</t>
  </si>
  <si>
    <t>CDVM</t>
  </si>
  <si>
    <t>SWAHILI</t>
  </si>
  <si>
    <t>Moro Giovanni-De Robertis Alessandra</t>
  </si>
  <si>
    <t>OUR CALYPSO</t>
  </si>
  <si>
    <t>Micalli Andrea-Benussi Giorgio</t>
  </si>
  <si>
    <t>GUFO</t>
  </si>
  <si>
    <t>Nobile Roberto-Milic Natasa -Falcioni Gilberto</t>
  </si>
  <si>
    <t>ARUNDEL</t>
  </si>
  <si>
    <t>Zorzut Arrigo - Sori Barbara</t>
  </si>
  <si>
    <t>SERBIDIOLA</t>
  </si>
  <si>
    <t xml:space="preserve">Irredento Sergio-Irredento Francesco- Prasselli Marta </t>
  </si>
  <si>
    <t>BILBAO NEW</t>
  </si>
  <si>
    <t>Depase Gino-Martincich Sergio</t>
  </si>
  <si>
    <r>
      <rPr>
        <sz val="9"/>
        <rFont val="Courier New"/>
        <family val="3"/>
      </rPr>
      <t>KIMEZUKA</t>
    </r>
  </si>
  <si>
    <t>Godini Giuliano-Matic Lorena</t>
  </si>
  <si>
    <r>
      <rPr>
        <sz val="9"/>
        <rFont val="Courier New"/>
        <family val="3"/>
      </rPr>
      <t>BEE</t>
    </r>
  </si>
  <si>
    <t>Franco Mauro-Colonna Stefano</t>
  </si>
  <si>
    <t>DOLCEMORA</t>
  </si>
  <si>
    <t>Cerni Ferruccio - Fonda Luisa</t>
  </si>
  <si>
    <t>KALYPSO</t>
  </si>
  <si>
    <t>Simeoni Lorenzo - Frascella Emanuela</t>
  </si>
  <si>
    <t>RM</t>
  </si>
  <si>
    <t>4322DX</t>
  </si>
  <si>
    <t>CALLIOPE</t>
  </si>
  <si>
    <t>Signore Sergio - Oblach Luisa</t>
  </si>
  <si>
    <t>LNI MN</t>
  </si>
  <si>
    <r>
      <rPr>
        <sz val="9"/>
        <rFont val="Courier New"/>
        <family val="3"/>
      </rPr>
      <t>MARETTA</t>
    </r>
  </si>
  <si>
    <t>Santarossa Fabio-Benci Sergio</t>
  </si>
  <si>
    <r>
      <rPr>
        <sz val="9"/>
        <rFont val="Courier New"/>
        <family val="3"/>
      </rPr>
      <t>BARKINO</t>
    </r>
  </si>
  <si>
    <t>Mandler Roberto-Mandler Manuel</t>
  </si>
  <si>
    <t>BARRAONDA</t>
  </si>
  <si>
    <t>Manzan Roberto - Ferluga Franco</t>
  </si>
  <si>
    <r>
      <rPr>
        <sz val="9"/>
        <rFont val="Courier New"/>
        <family val="3"/>
      </rPr>
      <t>ARAMIS</t>
    </r>
  </si>
  <si>
    <t>Macor Stefano-Vascotto Marco</t>
  </si>
  <si>
    <t>DNC</t>
  </si>
  <si>
    <t xml:space="preserve">TOLOMEO </t>
  </si>
  <si>
    <t xml:space="preserve">Presot Paolo - Presot Fabio </t>
  </si>
  <si>
    <t xml:space="preserve">ITA </t>
  </si>
  <si>
    <t>BANDITO</t>
  </si>
  <si>
    <t>Tuniz Federica - Polo Manuel</t>
  </si>
  <si>
    <r>
      <rPr>
        <sz val="9"/>
        <rFont val="Courier New"/>
        <family val="3"/>
      </rPr>
      <t>BOOGYEMAN</t>
    </r>
  </si>
  <si>
    <t>Benedetti Roberto-Dodich Nicola</t>
  </si>
  <si>
    <t>DON CHISCIOTTE</t>
  </si>
  <si>
    <t>Stefani Michela - Crisman Alessio</t>
  </si>
  <si>
    <r>
      <rPr>
        <sz val="9"/>
        <rFont val="Courier New"/>
        <family val="3"/>
      </rPr>
      <t>DRAGONUDO</t>
    </r>
  </si>
  <si>
    <t>Carciotti Luca-Juretic Mirko</t>
  </si>
  <si>
    <t>YC Cupa</t>
  </si>
  <si>
    <t>EUR</t>
  </si>
  <si>
    <t>FURIETTA</t>
  </si>
  <si>
    <t>Andolfato Piermario</t>
  </si>
  <si>
    <t>TRUE LIFE</t>
  </si>
  <si>
    <t>Casseler Tommaso - Zerial Francesca</t>
  </si>
  <si>
    <t>MORGANA</t>
  </si>
  <si>
    <t>Anselmi Maurizio</t>
  </si>
  <si>
    <t>UFOLOGY</t>
  </si>
  <si>
    <t>Lapo Nicola - Cassan Carlotta</t>
  </si>
  <si>
    <t>ZEROTITULI</t>
  </si>
  <si>
    <t>Pandolfi Marco</t>
  </si>
  <si>
    <t>STSM</t>
  </si>
  <si>
    <t>SENZA PENSIERI</t>
  </si>
  <si>
    <t>Pipan Alberto-Bianchi Vittoria</t>
  </si>
  <si>
    <t>ESSETIVI</t>
  </si>
  <si>
    <t>Bonetti Caterina - Cerni Matteo</t>
  </si>
  <si>
    <t>XXX</t>
  </si>
  <si>
    <t>R28</t>
  </si>
  <si>
    <t>Paoletti Diego - Peljhan Irene</t>
  </si>
  <si>
    <t>PASSION FRUIT</t>
  </si>
  <si>
    <t>Favretto Giorgio - Favretto Giorgia</t>
  </si>
  <si>
    <t>ALISEA</t>
  </si>
  <si>
    <t>Lantier Giulia - Lantier Roberto</t>
  </si>
  <si>
    <r>
      <rPr>
        <sz val="9"/>
        <rFont val="Courier New"/>
        <family val="3"/>
      </rPr>
      <t>POL</t>
    </r>
  </si>
  <si>
    <t>ONEONLY</t>
  </si>
  <si>
    <t>Josef Fuchs-Dell’Aqua Gabrielle</t>
  </si>
  <si>
    <t>OSV</t>
  </si>
  <si>
    <t>J NO</t>
  </si>
  <si>
    <t>Malagodi Stefano- Mulas Alessandro</t>
  </si>
  <si>
    <t>NUMERO UNO</t>
  </si>
  <si>
    <t>Donadon Paolo</t>
  </si>
  <si>
    <t>TOPKAPI</t>
  </si>
  <si>
    <t>Cassutti Galdino</t>
  </si>
  <si>
    <t>FREEDOM</t>
  </si>
  <si>
    <t>De Caro Alberto - Piemontesi Ericka</t>
  </si>
  <si>
    <r>
      <rPr>
        <sz val="9"/>
        <rFont val="Courier New"/>
        <family val="3"/>
      </rPr>
      <t>PRINCIPESSA DI ZARA</t>
    </r>
  </si>
  <si>
    <t>Zavaldi Alberto-Klun Andrea</t>
  </si>
  <si>
    <t>VEGA</t>
  </si>
  <si>
    <t>Del Piero Alessandro</t>
  </si>
  <si>
    <t>AGLIO E OLIO</t>
  </si>
  <si>
    <t>Miele Giuseppe - Polichetti Fabiana</t>
  </si>
  <si>
    <r>
      <rPr>
        <sz val="9"/>
        <rFont val="Courier New"/>
        <family val="3"/>
      </rPr>
      <t>TAKE TWO</t>
    </r>
  </si>
  <si>
    <t>Mamolo Umberto-Mamolo Giulia</t>
  </si>
  <si>
    <t>ASTEROPE</t>
  </si>
  <si>
    <t>Grasso Maurizio</t>
  </si>
  <si>
    <t>BELLATRIX</t>
  </si>
  <si>
    <t>Dogani Roberto - Sergo Federica</t>
  </si>
  <si>
    <t>SOLO LEI</t>
  </si>
  <si>
    <t>Vidoni Stefano</t>
  </si>
  <si>
    <r>
      <rPr>
        <sz val="9"/>
        <rFont val="Courier New"/>
        <family val="3"/>
      </rPr>
      <t>MEZAMUJA</t>
    </r>
  </si>
  <si>
    <t>Ferraro Andrea-Ferraro Antonino</t>
  </si>
  <si>
    <t>RANDOM</t>
  </si>
  <si>
    <t>Zanardi Jacopo</t>
  </si>
  <si>
    <t>PAINT IT, BLACK!</t>
  </si>
  <si>
    <t>Zuppin Sara - Gasperi Walter</t>
  </si>
  <si>
    <t>EVERGREEN</t>
  </si>
  <si>
    <t>Palazzini Paolo - Spanu Lorella</t>
  </si>
  <si>
    <r>
      <rPr>
        <sz val="9"/>
        <rFont val="Courier New"/>
        <family val="3"/>
      </rPr>
      <t>SCHIRIBIZ 3</t>
    </r>
  </si>
  <si>
    <t>Fischer Fabio-Colombin Paolo</t>
  </si>
  <si>
    <t>POCO DOPO</t>
  </si>
  <si>
    <t>Negro Corrado</t>
  </si>
  <si>
    <t>LNI Trieste</t>
  </si>
  <si>
    <t>SPIZ</t>
  </si>
  <si>
    <t>Cernaz Miro - Cernaz Francesca</t>
  </si>
  <si>
    <r>
      <rPr>
        <sz val="9"/>
        <rFont val="Courier New"/>
        <family val="3"/>
      </rPr>
      <t>DIRTY DEEDS</t>
    </r>
  </si>
  <si>
    <t>Oberti Fulvio-Bembo Giordano</t>
  </si>
  <si>
    <t xml:space="preserve">GOOFY 2 </t>
  </si>
  <si>
    <t>Capelli Carlo - Milesi Stefania</t>
  </si>
  <si>
    <r>
      <rPr>
        <sz val="9"/>
        <rFont val="Courier New"/>
        <family val="3"/>
      </rPr>
      <t>BARBARIK</t>
    </r>
  </si>
  <si>
    <t>Scolari G.Franco-Borin Barbara -Rehijaan NicolaaS</t>
  </si>
  <si>
    <t>DNF</t>
  </si>
  <si>
    <t>2585D</t>
  </si>
  <si>
    <t>ALTAIR</t>
  </si>
  <si>
    <t>Mioni Tommasso - Bonifacio Martina</t>
  </si>
  <si>
    <r>
      <rPr>
        <sz val="9"/>
        <rFont val="Courier New"/>
        <family val="3"/>
      </rPr>
      <t>PRIMULA ROSSA</t>
    </r>
  </si>
  <si>
    <t>Tamburini Pietro-Perchini Elena</t>
  </si>
  <si>
    <r>
      <rPr>
        <sz val="9"/>
        <rFont val="Courier New"/>
        <family val="3"/>
      </rPr>
      <t>ZEFIRO</t>
    </r>
  </si>
  <si>
    <t>Bianchi Alvise-Sacchet Federico</t>
  </si>
  <si>
    <t>GIOCHI DI VENTO</t>
  </si>
  <si>
    <t>Grion Luciano</t>
  </si>
  <si>
    <r>
      <rPr>
        <sz val="9"/>
        <rFont val="Courier New"/>
        <family val="3"/>
      </rPr>
      <t>CICUTONE</t>
    </r>
  </si>
  <si>
    <t>Ruocco Marco-Moro Elisa,</t>
  </si>
  <si>
    <t>LEUCOTEA</t>
  </si>
  <si>
    <t>Ubaldini Bruno Norbedo</t>
  </si>
  <si>
    <t>MARIO</t>
  </si>
  <si>
    <t>Taglialegne Luca - Versolato Silvia</t>
  </si>
  <si>
    <r>
      <rPr>
        <sz val="9"/>
        <rFont val="Courier New"/>
        <family val="3"/>
      </rPr>
      <t>VICTRIX</t>
    </r>
  </si>
  <si>
    <t>Milillo Giovanni-Scarbolo Paolo</t>
  </si>
  <si>
    <t>GHITA</t>
  </si>
  <si>
    <t>Stenta Giulio</t>
  </si>
  <si>
    <t>AMBALABAS</t>
  </si>
  <si>
    <t>Masina Andrea  - Giuressi Annalisa</t>
  </si>
  <si>
    <r>
      <rPr>
        <sz val="9"/>
        <rFont val="Courier New"/>
        <family val="3"/>
      </rPr>
      <t>TERGESTEX</t>
    </r>
  </si>
  <si>
    <t>Busechian Stefano-Ragogna Roberto</t>
  </si>
  <si>
    <t>ARSENIKA</t>
  </si>
  <si>
    <t>Krota Armando</t>
  </si>
  <si>
    <r>
      <rPr>
        <sz val="9"/>
        <rFont val="Courier New"/>
        <family val="3"/>
      </rPr>
      <t>TROOPOGRANDA</t>
    </r>
  </si>
  <si>
    <t>Liessi Massimiliano-Giona Silvio</t>
  </si>
  <si>
    <t>MARYDAN</t>
  </si>
  <si>
    <t>Toro Filippo</t>
  </si>
  <si>
    <t>TIVAN</t>
  </si>
  <si>
    <t>Facchinetti Ennio</t>
  </si>
  <si>
    <t xml:space="preserve">MAGICA </t>
  </si>
  <si>
    <t>De Piccoli Alessandro - Valcareggi Nicole</t>
  </si>
  <si>
    <t>007R</t>
  </si>
  <si>
    <t>FIRST LADIES</t>
  </si>
  <si>
    <t>Brumat Ervino</t>
  </si>
  <si>
    <t>J EXPRESS</t>
  </si>
  <si>
    <t>Zerial Franco - Minkusch Roberta</t>
  </si>
  <si>
    <t>CIPAJA</t>
  </si>
  <si>
    <t>Lorgio Michele</t>
  </si>
  <si>
    <t>START ME UP!</t>
  </si>
  <si>
    <t>Tesei Lorenzo - Baselli Giulia</t>
  </si>
  <si>
    <r>
      <rPr>
        <sz val="9"/>
        <rFont val="Courier New"/>
        <family val="3"/>
      </rPr>
      <t>JPEG</t>
    </r>
  </si>
  <si>
    <t>Giola Paolo-Ascione Salvatore</t>
  </si>
  <si>
    <t>VICTORY</t>
  </si>
  <si>
    <t>Bianchi Alberto - Furlan Francesca</t>
  </si>
  <si>
    <r>
      <rPr>
        <sz val="9"/>
        <rFont val="Courier New"/>
        <family val="3"/>
      </rPr>
      <t>BRIVIDO</t>
    </r>
  </si>
  <si>
    <t>Lezzi Roberto-Pagnani Paolo</t>
  </si>
  <si>
    <r>
      <rPr>
        <sz val="9"/>
        <rFont val="Courier New"/>
        <family val="3"/>
      </rPr>
      <t>NINA</t>
    </r>
  </si>
  <si>
    <t>Pilato Alessandro-Coslovich Tulio</t>
  </si>
  <si>
    <t xml:space="preserve">SETTE + </t>
  </si>
  <si>
    <t>Udina Stefano - Udina Irene</t>
  </si>
  <si>
    <t>PETER PAN</t>
  </si>
  <si>
    <t>Bazzeo Alberto - Mattiroli Elena</t>
  </si>
  <si>
    <t>SILVA</t>
  </si>
  <si>
    <t>Stiglic Egidio - Grassato Monica</t>
  </si>
  <si>
    <t>LET'S GO</t>
  </si>
  <si>
    <t>Svalduz Piero - Castelli Elena</t>
  </si>
  <si>
    <t>ALICE</t>
  </si>
  <si>
    <t>Brun Riccardo - Mellini Raffaella</t>
  </si>
  <si>
    <r>
      <rPr>
        <sz val="9"/>
        <rFont val="Courier New"/>
        <family val="3"/>
      </rPr>
      <t>DALMATINA</t>
    </r>
  </si>
  <si>
    <t>Nicole Grio-Riccobon Luca</t>
  </si>
  <si>
    <r>
      <rPr>
        <sz val="9"/>
        <rFont val="Courier New"/>
        <family val="3"/>
      </rPr>
      <t>ALTOTES</t>
    </r>
  </si>
  <si>
    <t>Cangiano Gennaro</t>
  </si>
  <si>
    <r>
      <rPr>
        <sz val="9"/>
        <rFont val="Courier New"/>
        <family val="3"/>
      </rPr>
      <t>MERINGA</t>
    </r>
  </si>
  <si>
    <t>Bani Massimo-Barbo Andrea</t>
  </si>
  <si>
    <r>
      <rPr>
        <sz val="9"/>
        <rFont val="Courier New"/>
        <family val="3"/>
      </rPr>
      <t>MARVIN</t>
    </r>
  </si>
  <si>
    <t>Zulian Michele</t>
  </si>
  <si>
    <r>
      <rPr>
        <sz val="9"/>
        <rFont val="Courier New"/>
        <family val="3"/>
      </rPr>
      <t>TESTARDA</t>
    </r>
  </si>
  <si>
    <t>Battistella Sergio-Barcia Piero</t>
  </si>
  <si>
    <t>ZOUMAII</t>
  </si>
  <si>
    <t>Ioannone Andrea - Kizzi Donada</t>
  </si>
  <si>
    <t>AURA SILENTE</t>
  </si>
  <si>
    <t>Cicin Riccardo</t>
  </si>
  <si>
    <t>MONTY I</t>
  </si>
  <si>
    <t>Ceci Arcangelo</t>
  </si>
  <si>
    <t>OBLIO</t>
  </si>
  <si>
    <t>Donati Alessandro</t>
  </si>
  <si>
    <t>ORNELLA</t>
  </si>
  <si>
    <t>Duca  Carlo</t>
  </si>
  <si>
    <t>SCILLA</t>
  </si>
  <si>
    <t>Rotter Maurizio</t>
  </si>
  <si>
    <t>MY DREAM</t>
  </si>
  <si>
    <t>Federico Stephanie</t>
  </si>
  <si>
    <t>GRINTA  EXPRESS</t>
  </si>
  <si>
    <t xml:space="preserve">Spagnul Stefano </t>
  </si>
  <si>
    <t>MAGICA LUCE</t>
  </si>
  <si>
    <t>Valentini Danilo - Volpi Patrizia</t>
  </si>
  <si>
    <t>CAN. TIMAVO</t>
  </si>
  <si>
    <t>RAGGIOGAMMA</t>
  </si>
  <si>
    <t>Di Prima Giiovanni - Graffitti Luca</t>
  </si>
  <si>
    <t xml:space="preserve">FRA </t>
  </si>
  <si>
    <t xml:space="preserve">WILLIAM B </t>
  </si>
  <si>
    <t>Trevisan Francesco - Salvagno Sergio</t>
  </si>
  <si>
    <t>DARLING BONITA</t>
  </si>
  <si>
    <t>Gialuz Mitja - Fonda Giovanna</t>
  </si>
  <si>
    <t>FEEL GOOD</t>
  </si>
  <si>
    <t>Cola Paolo - Radman Gabriella</t>
  </si>
  <si>
    <t>MONELLA</t>
  </si>
  <si>
    <t>Visentin Leandro - Parladori Matilde</t>
  </si>
  <si>
    <t>CAVINA</t>
  </si>
  <si>
    <t>Bassi Dean - Valentic Natasa</t>
  </si>
  <si>
    <t>MAU III</t>
  </si>
  <si>
    <t>Giorgi Andrea - Esposito Emily</t>
  </si>
  <si>
    <t>SIMPLY RED</t>
  </si>
  <si>
    <t>Zugna Stefano - Lodetti Camilla</t>
  </si>
  <si>
    <t>BINI</t>
  </si>
  <si>
    <t>Bontempo Tullio - Skerl Loredana</t>
  </si>
  <si>
    <t>DELFINO</t>
  </si>
  <si>
    <t>Nordio Mauro - Nordio Emma</t>
  </si>
  <si>
    <t>NICOLA</t>
  </si>
  <si>
    <t>Scanocchia Mattia - Serli Alessia</t>
  </si>
  <si>
    <t>SORCETTO</t>
  </si>
  <si>
    <t>Ceschiutti Giulia - Quintavalle Franesco</t>
  </si>
  <si>
    <t>PHENOMENA</t>
  </si>
  <si>
    <t>Bussani Lorenzo - Urizzi Giulia</t>
  </si>
  <si>
    <t>MI ALMA</t>
  </si>
  <si>
    <t>Zalar Alessio - Berdon Lara</t>
  </si>
  <si>
    <t>SILVESTRO</t>
  </si>
  <si>
    <t>Favretto Stefania - Favretto Daniele</t>
  </si>
  <si>
    <t>D</t>
  </si>
  <si>
    <t>ZERSTOREN</t>
  </si>
  <si>
    <t>Condello Adriano - Grio Nicole</t>
  </si>
  <si>
    <t>Rossi Alessandro-Reverchon Arthur</t>
  </si>
  <si>
    <t>IAIAI</t>
  </si>
  <si>
    <t>Queirolo Serena - Queirolo Marcello</t>
  </si>
  <si>
    <t>Can. Timavo</t>
  </si>
  <si>
    <t>ONE &amp; ONLY</t>
  </si>
  <si>
    <t>Dell'Acqua Gabriele - Fuchs Josef</t>
  </si>
  <si>
    <t>Austria</t>
  </si>
  <si>
    <t>TOKIO</t>
  </si>
  <si>
    <t xml:space="preserve">Minozzi Massimo - Boniotto Andrea </t>
  </si>
  <si>
    <t>PANIK</t>
  </si>
  <si>
    <t>Dainoli Matteo - Dainoli Nicola</t>
  </si>
  <si>
    <t>Lni Mn</t>
  </si>
  <si>
    <t>Regata</t>
  </si>
  <si>
    <t>Delta</t>
  </si>
  <si>
    <t>Crociera</t>
  </si>
  <si>
    <t>Libera</t>
  </si>
  <si>
    <t>Echo</t>
  </si>
  <si>
    <t>Alfa</t>
  </si>
  <si>
    <t>Bravo</t>
  </si>
  <si>
    <t>Charlie</t>
  </si>
  <si>
    <t>Foxtrot</t>
  </si>
  <si>
    <t>Golf</t>
  </si>
  <si>
    <t>Hotel</t>
  </si>
  <si>
    <t>Zero</t>
  </si>
  <si>
    <t>Nome Imbarcazione</t>
  </si>
  <si>
    <t>Circolo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</si>
</sst>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  <font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name val="Courier New"/>
      <family val="3"/>
    </font>
    <font>
      <sz val="9"/>
      <color rgb="FF000000"/>
      <name val="Courier New"/>
      <family val="2"/>
    </font>
    <font>
      <sz val="9"/>
      <color rgb="FF000000"/>
      <name val="Courier New"/>
      <family val="3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left" vertical="top" shrinkToFit="1"/>
    </xf>
    <xf numFmtId="0" fontId="0" fillId="0" borderId="0" xfId="0" applyAlignment="1">
      <alignment horizontal="center" vertical="top" shrinkToFit="1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 shrinkToFit="1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 shrinkToFit="1"/>
    </xf>
    <xf numFmtId="0" fontId="7" fillId="0" borderId="0" xfId="0" applyFont="1" applyAlignment="1">
      <alignment horizontal="center" vertical="top" shrinkToFit="1"/>
    </xf>
    <xf numFmtId="0" fontId="7" fillId="0" borderId="0" xfId="0" applyFont="1" applyAlignment="1">
      <alignment horizontal="right" vertical="center" shrinkToFit="1"/>
    </xf>
    <xf numFmtId="0" fontId="8" fillId="0" borderId="0" xfId="0" applyFont="1" applyAlignment="1">
      <alignment horizontal="right" vertical="top" shrinkToFit="1"/>
    </xf>
    <xf numFmtId="0" fontId="8" fillId="0" borderId="0" xfId="0" applyFont="1" applyAlignment="1">
      <alignment horizontal="center" vertical="top" shrinkToFit="1"/>
    </xf>
    <xf numFmtId="1" fontId="9" fillId="0" borderId="1" xfId="0" applyNumberFormat="1" applyFont="1" applyBorder="1" applyAlignment="1">
      <alignment horizontal="center" vertical="top" shrinkToFi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1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 indent="1"/>
    </xf>
    <xf numFmtId="1" fontId="9" fillId="0" borderId="0" xfId="0" applyNumberFormat="1" applyFont="1" applyAlignment="1">
      <alignment horizontal="right" vertical="top" shrinkToFit="1"/>
    </xf>
    <xf numFmtId="1" fontId="9" fillId="0" borderId="0" xfId="0" applyNumberFormat="1" applyFont="1" applyAlignment="1">
      <alignment horizontal="center" vertical="top" shrinkToFi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1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left" vertical="top" wrapText="1" indent="1"/>
    </xf>
    <xf numFmtId="0" fontId="10" fillId="0" borderId="0" xfId="0" applyFont="1" applyAlignment="1">
      <alignment horizontal="center" vertical="top" shrinkToFi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vertical="top"/>
    </xf>
    <xf numFmtId="1" fontId="10" fillId="0" borderId="0" xfId="0" applyNumberFormat="1" applyFont="1" applyAlignment="1">
      <alignment horizontal="center" vertical="top" shrinkToFit="1"/>
    </xf>
    <xf numFmtId="0" fontId="10" fillId="0" borderId="1" xfId="0" applyFont="1" applyBorder="1" applyAlignment="1">
      <alignment horizontal="center" vertical="top" shrinkToFi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right" vertical="center" shrinkToFit="1"/>
    </xf>
    <xf numFmtId="0" fontId="1" fillId="0" borderId="0" xfId="0" applyFont="1" applyAlignment="1">
      <alignment horizontal="center"/>
    </xf>
    <xf numFmtId="0" fontId="1" fillId="0" borderId="0" xfId="0" applyFont="1"/>
    <xf numFmtId="0" fontId="11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center" vertical="top"/>
    </xf>
    <xf numFmtId="15" fontId="0" fillId="0" borderId="0" xfId="0" applyNumberForma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15" fontId="1" fillId="0" borderId="0" xfId="0" applyNumberFormat="1" applyFont="1" applyAlignment="1">
      <alignment horizontal="center" vertical="top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</xdr:colOff>
      <xdr:row>1</xdr:row>
      <xdr:rowOff>125501</xdr:rowOff>
    </xdr:from>
    <xdr:to>
      <xdr:col>3</xdr:col>
      <xdr:colOff>2178049</xdr:colOff>
      <xdr:row>8</xdr:row>
      <xdr:rowOff>88900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AB2EC05-8A11-4E52-82DE-8FF411CC5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7550" y="354101"/>
          <a:ext cx="1949449" cy="17350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165101</xdr:colOff>
      <xdr:row>1</xdr:row>
      <xdr:rowOff>169951</xdr:rowOff>
    </xdr:from>
    <xdr:to>
      <xdr:col>4</xdr:col>
      <xdr:colOff>25401</xdr:colOff>
      <xdr:row>8</xdr:row>
      <xdr:rowOff>171450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88F43B65-1916-479F-83E4-7F2F46907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24051" y="398551"/>
          <a:ext cx="2139950" cy="17731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107951</xdr:rowOff>
    </xdr:from>
    <xdr:to>
      <xdr:col>3</xdr:col>
      <xdr:colOff>903139</xdr:colOff>
      <xdr:row>7</xdr:row>
      <xdr:rowOff>1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7B5C0450-A60E-0EBD-4163-269431DD80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050" y="107951"/>
          <a:ext cx="1950889" cy="1460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6AFE2-A232-473B-840C-756CAB4D33CA}">
  <dimension ref="A1:R152"/>
  <sheetViews>
    <sheetView tabSelected="1" topLeftCell="E1" workbookViewId="0">
      <selection activeCell="K10" sqref="K10:L10"/>
    </sheetView>
  </sheetViews>
  <sheetFormatPr defaultRowHeight="14.5" x14ac:dyDescent="0.35"/>
  <cols>
    <col min="1" max="1" width="8.7265625" style="1"/>
    <col min="2" max="2" width="8.08984375" style="2" customWidth="1"/>
    <col min="3" max="3" width="8.36328125" style="2" customWidth="1"/>
    <col min="4" max="4" width="32.6328125" style="3" customWidth="1"/>
    <col min="5" max="5" width="71.453125" style="3" customWidth="1"/>
    <col min="6" max="6" width="14.1796875" style="3" customWidth="1"/>
    <col min="7" max="7" width="9" style="3" customWidth="1"/>
    <col min="8" max="8" width="8.08984375" style="3" customWidth="1"/>
    <col min="9" max="9" width="10.08984375" style="3" customWidth="1"/>
    <col min="10" max="10" width="10.08984375" style="5" customWidth="1"/>
    <col min="11" max="11" width="9.90625" style="3" customWidth="1"/>
    <col min="12" max="12" width="8.7265625" style="3"/>
    <col min="13" max="13" width="9.54296875" style="3" customWidth="1"/>
    <col min="14" max="14" width="9.453125" style="3" customWidth="1"/>
    <col min="15" max="16" width="9.36328125" style="3" customWidth="1"/>
    <col min="17" max="17" width="8.81640625" style="3" customWidth="1"/>
    <col min="18" max="18" width="8.7265625" style="3"/>
  </cols>
  <sheetData>
    <row r="1" spans="1:18" ht="18" x14ac:dyDescent="0.35">
      <c r="D1" s="45"/>
      <c r="E1" s="4"/>
      <c r="F1" s="4"/>
      <c r="G1" s="4"/>
      <c r="H1" s="4"/>
    </row>
    <row r="2" spans="1:18" ht="18" x14ac:dyDescent="0.35">
      <c r="D2" s="45"/>
      <c r="E2" s="4"/>
      <c r="F2" s="4"/>
      <c r="G2" s="4"/>
      <c r="H2" s="4"/>
    </row>
    <row r="3" spans="1:18" ht="18" x14ac:dyDescent="0.35">
      <c r="D3" s="45"/>
      <c r="E3" s="48"/>
      <c r="F3" s="48"/>
      <c r="G3" s="48"/>
      <c r="H3" s="6"/>
    </row>
    <row r="4" spans="1:18" x14ac:dyDescent="0.35">
      <c r="D4" s="45"/>
    </row>
    <row r="5" spans="1:18" ht="23" x14ac:dyDescent="0.35">
      <c r="D5" s="45"/>
      <c r="E5" s="49" t="s">
        <v>0</v>
      </c>
      <c r="F5" s="50"/>
      <c r="G5" s="50"/>
      <c r="H5" s="7"/>
    </row>
    <row r="6" spans="1:18" ht="23" x14ac:dyDescent="0.35">
      <c r="D6" s="45"/>
      <c r="E6" s="50"/>
      <c r="F6" s="50"/>
      <c r="G6" s="50"/>
      <c r="H6" s="7"/>
    </row>
    <row r="7" spans="1:18" ht="23" x14ac:dyDescent="0.35">
      <c r="D7" s="45"/>
      <c r="E7" s="50"/>
      <c r="F7" s="50"/>
      <c r="G7" s="50"/>
      <c r="H7" s="7"/>
    </row>
    <row r="8" spans="1:18" ht="20" x14ac:dyDescent="0.35">
      <c r="D8" s="45"/>
      <c r="E8" s="51">
        <v>2023</v>
      </c>
      <c r="F8" s="51"/>
      <c r="G8" s="51"/>
      <c r="H8" s="8"/>
    </row>
    <row r="9" spans="1:18" x14ac:dyDescent="0.35">
      <c r="D9" s="45"/>
      <c r="K9" s="52" t="s">
        <v>1</v>
      </c>
      <c r="L9" s="52"/>
      <c r="M9" s="52" t="s">
        <v>2</v>
      </c>
      <c r="N9" s="52"/>
      <c r="O9" s="52" t="s">
        <v>3</v>
      </c>
      <c r="P9" s="52"/>
      <c r="Q9" s="53" t="s">
        <v>4</v>
      </c>
      <c r="R9" s="52"/>
    </row>
    <row r="10" spans="1:18" x14ac:dyDescent="0.35">
      <c r="D10" s="45"/>
      <c r="E10" s="9" t="s">
        <v>5</v>
      </c>
      <c r="K10" s="54">
        <v>45053</v>
      </c>
      <c r="L10" s="52"/>
      <c r="M10" s="54">
        <v>45058</v>
      </c>
      <c r="N10" s="52"/>
      <c r="O10" s="54">
        <v>45079</v>
      </c>
      <c r="P10" s="52"/>
      <c r="Q10" s="54">
        <v>45087</v>
      </c>
      <c r="R10" s="52"/>
    </row>
    <row r="11" spans="1:18" x14ac:dyDescent="0.35">
      <c r="I11" s="10"/>
      <c r="K11" s="44"/>
      <c r="L11" s="44"/>
      <c r="M11" s="45"/>
      <c r="N11" s="45"/>
    </row>
    <row r="12" spans="1:18" x14ac:dyDescent="0.35">
      <c r="K12" s="5"/>
      <c r="L12" s="5"/>
      <c r="M12" s="46" t="s">
        <v>6</v>
      </c>
      <c r="N12" s="45"/>
    </row>
    <row r="14" spans="1:18" x14ac:dyDescent="0.35">
      <c r="A14" s="11" t="s">
        <v>7</v>
      </c>
      <c r="B14" s="12" t="s">
        <v>8</v>
      </c>
      <c r="C14" s="12" t="s">
        <v>9</v>
      </c>
      <c r="D14" s="10" t="s">
        <v>10</v>
      </c>
      <c r="E14" s="10" t="s">
        <v>11</v>
      </c>
      <c r="F14" s="10" t="s">
        <v>12</v>
      </c>
      <c r="G14" s="10" t="s">
        <v>13</v>
      </c>
      <c r="H14" s="10" t="s">
        <v>14</v>
      </c>
      <c r="I14" s="13" t="s">
        <v>15</v>
      </c>
      <c r="K14" s="10" t="s">
        <v>16</v>
      </c>
      <c r="L14" s="10" t="s">
        <v>17</v>
      </c>
      <c r="M14" s="10" t="s">
        <v>16</v>
      </c>
      <c r="N14" s="10" t="s">
        <v>17</v>
      </c>
      <c r="O14" s="10" t="s">
        <v>16</v>
      </c>
      <c r="P14" s="10" t="s">
        <v>17</v>
      </c>
      <c r="Q14" s="10" t="s">
        <v>16</v>
      </c>
      <c r="R14" s="10" t="s">
        <v>17</v>
      </c>
    </row>
    <row r="15" spans="1:18" x14ac:dyDescent="0.35">
      <c r="A15" s="14">
        <v>1</v>
      </c>
      <c r="B15" s="15" t="s">
        <v>18</v>
      </c>
      <c r="C15" s="16">
        <v>4465</v>
      </c>
      <c r="D15" s="17" t="s">
        <v>19</v>
      </c>
      <c r="E15" s="17" t="s">
        <v>20</v>
      </c>
      <c r="F15" s="18" t="s">
        <v>21</v>
      </c>
      <c r="G15" s="38" t="s">
        <v>321</v>
      </c>
      <c r="H15" s="38" t="s">
        <v>322</v>
      </c>
      <c r="I15" s="19">
        <f t="shared" ref="I15:I46" si="0">L15+N15+P15+R15</f>
        <v>4</v>
      </c>
      <c r="J15" s="20"/>
      <c r="K15" s="17">
        <v>1</v>
      </c>
      <c r="L15" s="17">
        <v>1</v>
      </c>
      <c r="M15" s="17">
        <v>2</v>
      </c>
      <c r="N15" s="17">
        <f>M15*0.5</f>
        <v>1</v>
      </c>
      <c r="O15" s="17">
        <v>1</v>
      </c>
      <c r="P15" s="17">
        <v>1</v>
      </c>
      <c r="Q15" s="16">
        <v>1</v>
      </c>
      <c r="R15" s="16">
        <v>1</v>
      </c>
    </row>
    <row r="16" spans="1:18" x14ac:dyDescent="0.35">
      <c r="A16" s="21">
        <f t="shared" ref="A16:A47" si="1">A15+1</f>
        <v>2</v>
      </c>
      <c r="B16" s="15" t="s">
        <v>18</v>
      </c>
      <c r="C16" s="22">
        <v>539</v>
      </c>
      <c r="D16" s="15" t="s">
        <v>22</v>
      </c>
      <c r="E16" s="23" t="s">
        <v>23</v>
      </c>
      <c r="F16" s="23" t="s">
        <v>24</v>
      </c>
      <c r="G16" s="24" t="s">
        <v>323</v>
      </c>
      <c r="H16" s="24" t="s">
        <v>322</v>
      </c>
      <c r="I16" s="25">
        <f t="shared" si="0"/>
        <v>52.5</v>
      </c>
      <c r="J16" s="26"/>
      <c r="K16" s="24">
        <v>13</v>
      </c>
      <c r="L16" s="24">
        <v>13</v>
      </c>
      <c r="M16" s="24">
        <v>5</v>
      </c>
      <c r="N16" s="24">
        <f>M16*0.5</f>
        <v>2.5</v>
      </c>
      <c r="O16" s="24">
        <v>21</v>
      </c>
      <c r="P16" s="24">
        <v>21</v>
      </c>
      <c r="Q16" s="22">
        <v>16</v>
      </c>
      <c r="R16" s="22">
        <v>16</v>
      </c>
    </row>
    <row r="17" spans="1:18" x14ac:dyDescent="0.35">
      <c r="A17" s="21">
        <f t="shared" si="1"/>
        <v>3</v>
      </c>
      <c r="B17" s="27" t="s">
        <v>25</v>
      </c>
      <c r="C17" s="27">
        <v>27</v>
      </c>
      <c r="D17" s="28" t="s">
        <v>26</v>
      </c>
      <c r="E17" s="29" t="s">
        <v>27</v>
      </c>
      <c r="F17" s="29" t="s">
        <v>28</v>
      </c>
      <c r="G17" s="24" t="s">
        <v>324</v>
      </c>
      <c r="H17" s="24">
        <v>2</v>
      </c>
      <c r="I17" s="25">
        <f t="shared" si="0"/>
        <v>141.5</v>
      </c>
      <c r="J17" s="26"/>
      <c r="K17" s="28">
        <v>4</v>
      </c>
      <c r="L17" s="28">
        <v>4</v>
      </c>
      <c r="M17" s="28">
        <v>3</v>
      </c>
      <c r="N17" s="24">
        <f>M17*0.5</f>
        <v>1.5</v>
      </c>
      <c r="O17" s="28">
        <v>6</v>
      </c>
      <c r="P17" s="28">
        <v>6</v>
      </c>
      <c r="R17" s="24">
        <v>130</v>
      </c>
    </row>
    <row r="18" spans="1:18" x14ac:dyDescent="0.35">
      <c r="A18" s="21">
        <f t="shared" si="1"/>
        <v>4</v>
      </c>
      <c r="B18" s="15" t="s">
        <v>18</v>
      </c>
      <c r="C18" s="22">
        <v>2000</v>
      </c>
      <c r="D18" s="24" t="s">
        <v>29</v>
      </c>
      <c r="E18" s="24" t="s">
        <v>30</v>
      </c>
      <c r="F18" s="23" t="s">
        <v>24</v>
      </c>
      <c r="G18" s="24" t="s">
        <v>323</v>
      </c>
      <c r="H18" s="24" t="s">
        <v>322</v>
      </c>
      <c r="I18" s="25">
        <f t="shared" si="0"/>
        <v>151</v>
      </c>
      <c r="J18" s="26"/>
      <c r="K18" s="24">
        <v>2</v>
      </c>
      <c r="L18" s="24">
        <v>2</v>
      </c>
      <c r="M18" s="24" t="s">
        <v>31</v>
      </c>
      <c r="N18" s="24">
        <v>130</v>
      </c>
      <c r="O18" s="24">
        <v>12</v>
      </c>
      <c r="P18" s="24">
        <v>12</v>
      </c>
      <c r="Q18" s="22">
        <v>7</v>
      </c>
      <c r="R18" s="22">
        <v>7</v>
      </c>
    </row>
    <row r="19" spans="1:18" x14ac:dyDescent="0.35">
      <c r="A19" s="21">
        <f t="shared" si="1"/>
        <v>5</v>
      </c>
      <c r="B19" s="15" t="s">
        <v>18</v>
      </c>
      <c r="C19" s="22">
        <v>3076</v>
      </c>
      <c r="D19" s="24" t="s">
        <v>32</v>
      </c>
      <c r="E19" s="24" t="s">
        <v>33</v>
      </c>
      <c r="F19" s="23" t="s">
        <v>34</v>
      </c>
      <c r="G19" s="24" t="s">
        <v>321</v>
      </c>
      <c r="H19" s="24" t="s">
        <v>325</v>
      </c>
      <c r="I19" s="25">
        <f t="shared" si="0"/>
        <v>154</v>
      </c>
      <c r="J19" s="26"/>
      <c r="K19" s="24">
        <v>10</v>
      </c>
      <c r="L19" s="24">
        <v>10</v>
      </c>
      <c r="M19" s="24"/>
      <c r="N19" s="24">
        <v>130</v>
      </c>
      <c r="O19" s="24">
        <v>8</v>
      </c>
      <c r="P19" s="24">
        <v>8</v>
      </c>
      <c r="Q19" s="22">
        <v>6</v>
      </c>
      <c r="R19" s="22">
        <v>6</v>
      </c>
    </row>
    <row r="20" spans="1:18" x14ac:dyDescent="0.35">
      <c r="A20" s="21">
        <f t="shared" si="1"/>
        <v>6</v>
      </c>
      <c r="B20" s="15" t="s">
        <v>18</v>
      </c>
      <c r="C20" s="22">
        <v>10187</v>
      </c>
      <c r="D20" s="28" t="s">
        <v>35</v>
      </c>
      <c r="E20" s="23" t="s">
        <v>36</v>
      </c>
      <c r="F20" s="23" t="s">
        <v>24</v>
      </c>
      <c r="G20" s="24" t="s">
        <v>323</v>
      </c>
      <c r="H20" s="24" t="s">
        <v>322</v>
      </c>
      <c r="I20" s="25">
        <f t="shared" si="0"/>
        <v>163</v>
      </c>
      <c r="K20" s="24">
        <v>9</v>
      </c>
      <c r="L20" s="24">
        <v>9</v>
      </c>
      <c r="M20" s="24"/>
      <c r="N20" s="24">
        <v>130</v>
      </c>
      <c r="O20" s="24">
        <v>13</v>
      </c>
      <c r="P20" s="24">
        <v>13</v>
      </c>
      <c r="Q20" s="22">
        <v>11</v>
      </c>
      <c r="R20" s="22">
        <v>11</v>
      </c>
    </row>
    <row r="21" spans="1:18" x14ac:dyDescent="0.35">
      <c r="A21" s="21">
        <f t="shared" si="1"/>
        <v>7</v>
      </c>
      <c r="B21" s="15" t="s">
        <v>18</v>
      </c>
      <c r="C21" s="15">
        <v>166598</v>
      </c>
      <c r="D21" s="28" t="s">
        <v>37</v>
      </c>
      <c r="E21" s="24" t="s">
        <v>38</v>
      </c>
      <c r="F21" s="23" t="s">
        <v>39</v>
      </c>
      <c r="G21" s="24" t="s">
        <v>323</v>
      </c>
      <c r="H21" s="24" t="s">
        <v>322</v>
      </c>
      <c r="I21" s="25">
        <f t="shared" si="0"/>
        <v>172</v>
      </c>
      <c r="J21" s="26"/>
      <c r="K21" s="24">
        <v>15</v>
      </c>
      <c r="L21" s="24">
        <v>15</v>
      </c>
      <c r="M21" s="24"/>
      <c r="N21" s="24">
        <v>130</v>
      </c>
      <c r="O21" s="24">
        <v>17</v>
      </c>
      <c r="P21" s="24">
        <v>17</v>
      </c>
      <c r="Q21" s="22">
        <v>10</v>
      </c>
      <c r="R21" s="22">
        <v>10</v>
      </c>
    </row>
    <row r="22" spans="1:18" x14ac:dyDescent="0.35">
      <c r="A22" s="21">
        <f t="shared" si="1"/>
        <v>8</v>
      </c>
      <c r="B22" s="15" t="s">
        <v>18</v>
      </c>
      <c r="C22" s="22">
        <v>269</v>
      </c>
      <c r="D22" s="15" t="s">
        <v>40</v>
      </c>
      <c r="E22" s="23" t="s">
        <v>41</v>
      </c>
      <c r="F22" s="23" t="s">
        <v>42</v>
      </c>
      <c r="G22" s="24" t="s">
        <v>321</v>
      </c>
      <c r="H22" s="24" t="s">
        <v>325</v>
      </c>
      <c r="I22" s="25">
        <f t="shared" si="0"/>
        <v>174</v>
      </c>
      <c r="J22" s="26"/>
      <c r="K22" s="24">
        <v>11</v>
      </c>
      <c r="L22" s="24">
        <v>11</v>
      </c>
      <c r="M22" s="24"/>
      <c r="N22" s="24">
        <v>130</v>
      </c>
      <c r="O22" s="24">
        <v>16</v>
      </c>
      <c r="P22" s="24">
        <v>16</v>
      </c>
      <c r="Q22" s="22">
        <v>17</v>
      </c>
      <c r="R22" s="22">
        <v>17</v>
      </c>
    </row>
    <row r="23" spans="1:18" x14ac:dyDescent="0.35">
      <c r="A23" s="21">
        <f t="shared" si="1"/>
        <v>9</v>
      </c>
      <c r="B23" s="15" t="s">
        <v>18</v>
      </c>
      <c r="C23" s="22">
        <v>14729</v>
      </c>
      <c r="D23" s="15" t="s">
        <v>43</v>
      </c>
      <c r="E23" s="23" t="s">
        <v>44</v>
      </c>
      <c r="F23" s="23" t="s">
        <v>42</v>
      </c>
      <c r="G23" s="24" t="s">
        <v>323</v>
      </c>
      <c r="H23" s="24" t="s">
        <v>329</v>
      </c>
      <c r="I23" s="25">
        <f t="shared" si="0"/>
        <v>177</v>
      </c>
      <c r="J23" s="26"/>
      <c r="K23" s="24">
        <v>16</v>
      </c>
      <c r="L23" s="24">
        <v>16</v>
      </c>
      <c r="M23" s="24"/>
      <c r="N23" s="24">
        <v>130</v>
      </c>
      <c r="O23" s="24">
        <v>11</v>
      </c>
      <c r="P23" s="24">
        <v>11</v>
      </c>
      <c r="Q23" s="22">
        <v>20</v>
      </c>
      <c r="R23" s="22">
        <v>20</v>
      </c>
    </row>
    <row r="24" spans="1:18" x14ac:dyDescent="0.35">
      <c r="A24" s="21">
        <f t="shared" si="1"/>
        <v>10</v>
      </c>
      <c r="B24" s="15" t="s">
        <v>18</v>
      </c>
      <c r="C24" s="22">
        <v>5340</v>
      </c>
      <c r="D24" s="15" t="s">
        <v>45</v>
      </c>
      <c r="E24" s="23" t="s">
        <v>46</v>
      </c>
      <c r="F24" s="23" t="s">
        <v>47</v>
      </c>
      <c r="G24" s="24" t="s">
        <v>323</v>
      </c>
      <c r="H24" s="24" t="s">
        <v>322</v>
      </c>
      <c r="I24" s="25">
        <f t="shared" si="0"/>
        <v>184.5</v>
      </c>
      <c r="J24" s="26"/>
      <c r="K24" s="24">
        <v>24</v>
      </c>
      <c r="L24" s="24">
        <v>24</v>
      </c>
      <c r="M24" s="24">
        <v>7</v>
      </c>
      <c r="N24" s="24">
        <f>M24*0.5</f>
        <v>3.5</v>
      </c>
      <c r="O24" s="24"/>
      <c r="P24" s="24">
        <v>130</v>
      </c>
      <c r="Q24" s="22">
        <v>27</v>
      </c>
      <c r="R24" s="22">
        <v>27</v>
      </c>
    </row>
    <row r="25" spans="1:18" x14ac:dyDescent="0.35">
      <c r="A25" s="21">
        <f t="shared" si="1"/>
        <v>11</v>
      </c>
      <c r="B25" s="15" t="s">
        <v>18</v>
      </c>
      <c r="C25" s="22">
        <v>13038</v>
      </c>
      <c r="D25" s="15" t="s">
        <v>48</v>
      </c>
      <c r="E25" s="23" t="s">
        <v>49</v>
      </c>
      <c r="F25" s="23" t="s">
        <v>34</v>
      </c>
      <c r="G25" s="24" t="s">
        <v>323</v>
      </c>
      <c r="H25" s="24" t="s">
        <v>327</v>
      </c>
      <c r="I25" s="25">
        <f t="shared" si="0"/>
        <v>186</v>
      </c>
      <c r="J25" s="26"/>
      <c r="K25" s="24">
        <v>14</v>
      </c>
      <c r="L25" s="24">
        <v>14</v>
      </c>
      <c r="M25" s="24"/>
      <c r="N25" s="24">
        <v>130</v>
      </c>
      <c r="O25" s="24">
        <v>28</v>
      </c>
      <c r="P25" s="24">
        <v>28</v>
      </c>
      <c r="Q25" s="22">
        <v>14</v>
      </c>
      <c r="R25" s="22">
        <v>14</v>
      </c>
    </row>
    <row r="26" spans="1:18" x14ac:dyDescent="0.35">
      <c r="A26" s="21">
        <f t="shared" si="1"/>
        <v>12</v>
      </c>
      <c r="B26" s="15" t="s">
        <v>18</v>
      </c>
      <c r="C26" s="22">
        <v>17910</v>
      </c>
      <c r="D26" s="15" t="s">
        <v>50</v>
      </c>
      <c r="E26" s="23" t="s">
        <v>51</v>
      </c>
      <c r="F26" s="23" t="s">
        <v>52</v>
      </c>
      <c r="G26" s="24" t="s">
        <v>321</v>
      </c>
      <c r="H26" s="24" t="s">
        <v>329</v>
      </c>
      <c r="I26" s="25">
        <f t="shared" si="0"/>
        <v>191</v>
      </c>
      <c r="J26" s="26"/>
      <c r="K26" s="24">
        <v>21</v>
      </c>
      <c r="L26" s="24">
        <v>21</v>
      </c>
      <c r="M26" s="24">
        <v>6</v>
      </c>
      <c r="N26" s="24">
        <f>M26*0.5</f>
        <v>3</v>
      </c>
      <c r="O26" s="24"/>
      <c r="P26" s="24">
        <v>130</v>
      </c>
      <c r="Q26" s="22">
        <v>37</v>
      </c>
      <c r="R26" s="22">
        <v>37</v>
      </c>
    </row>
    <row r="27" spans="1:18" x14ac:dyDescent="0.35">
      <c r="A27" s="21">
        <f t="shared" si="1"/>
        <v>13</v>
      </c>
      <c r="B27" s="15" t="s">
        <v>53</v>
      </c>
      <c r="C27" s="22">
        <v>294</v>
      </c>
      <c r="D27" s="15" t="s">
        <v>54</v>
      </c>
      <c r="E27" s="23" t="s">
        <v>55</v>
      </c>
      <c r="F27" s="23" t="s">
        <v>56</v>
      </c>
      <c r="G27" s="24" t="s">
        <v>323</v>
      </c>
      <c r="H27" s="24" t="s">
        <v>330</v>
      </c>
      <c r="I27" s="25">
        <f t="shared" si="0"/>
        <v>204</v>
      </c>
      <c r="J27" s="26"/>
      <c r="K27" s="24">
        <v>18</v>
      </c>
      <c r="L27" s="24">
        <v>18</v>
      </c>
      <c r="M27" s="24"/>
      <c r="N27" s="24">
        <v>130</v>
      </c>
      <c r="O27" s="24">
        <v>24</v>
      </c>
      <c r="P27" s="24">
        <v>24</v>
      </c>
      <c r="Q27" s="22">
        <v>32</v>
      </c>
      <c r="R27" s="22">
        <v>32</v>
      </c>
    </row>
    <row r="28" spans="1:18" x14ac:dyDescent="0.35">
      <c r="A28" s="21">
        <f t="shared" si="1"/>
        <v>14</v>
      </c>
      <c r="B28" s="15" t="s">
        <v>18</v>
      </c>
      <c r="C28" s="22">
        <v>454</v>
      </c>
      <c r="D28" s="15" t="s">
        <v>57</v>
      </c>
      <c r="E28" s="23" t="s">
        <v>58</v>
      </c>
      <c r="F28" s="23" t="s">
        <v>39</v>
      </c>
      <c r="G28" s="24" t="s">
        <v>323</v>
      </c>
      <c r="H28" s="24" t="s">
        <v>330</v>
      </c>
      <c r="I28" s="25">
        <f t="shared" si="0"/>
        <v>213</v>
      </c>
      <c r="J28" s="26"/>
      <c r="K28" s="24">
        <v>20</v>
      </c>
      <c r="L28" s="24">
        <v>20</v>
      </c>
      <c r="M28" s="24"/>
      <c r="N28" s="24">
        <v>130</v>
      </c>
      <c r="O28" s="24">
        <v>39</v>
      </c>
      <c r="P28" s="24">
        <v>39</v>
      </c>
      <c r="Q28" s="22">
        <v>24</v>
      </c>
      <c r="R28" s="22">
        <v>24</v>
      </c>
    </row>
    <row r="29" spans="1:18" x14ac:dyDescent="0.35">
      <c r="A29" s="21">
        <f t="shared" si="1"/>
        <v>15</v>
      </c>
      <c r="B29" s="15" t="s">
        <v>18</v>
      </c>
      <c r="C29" s="22">
        <v>15635</v>
      </c>
      <c r="D29" s="15" t="s">
        <v>59</v>
      </c>
      <c r="E29" s="23" t="s">
        <v>60</v>
      </c>
      <c r="F29" s="23" t="s">
        <v>39</v>
      </c>
      <c r="G29" s="24" t="s">
        <v>323</v>
      </c>
      <c r="H29" s="24" t="s">
        <v>329</v>
      </c>
      <c r="I29" s="25">
        <f t="shared" si="0"/>
        <v>223</v>
      </c>
      <c r="J29" s="26"/>
      <c r="K29" s="24">
        <v>29</v>
      </c>
      <c r="L29" s="24">
        <v>29</v>
      </c>
      <c r="M29" s="24"/>
      <c r="N29" s="24">
        <v>130</v>
      </c>
      <c r="O29" s="24">
        <v>35</v>
      </c>
      <c r="P29" s="24">
        <v>35</v>
      </c>
      <c r="Q29" s="22">
        <v>29</v>
      </c>
      <c r="R29" s="22">
        <v>29</v>
      </c>
    </row>
    <row r="30" spans="1:18" x14ac:dyDescent="0.35">
      <c r="A30" s="21">
        <f t="shared" si="1"/>
        <v>16</v>
      </c>
      <c r="B30" s="15" t="s">
        <v>18</v>
      </c>
      <c r="C30" s="22">
        <v>7780</v>
      </c>
      <c r="D30" s="15" t="s">
        <v>61</v>
      </c>
      <c r="E30" s="23" t="s">
        <v>62</v>
      </c>
      <c r="F30" s="23" t="s">
        <v>63</v>
      </c>
      <c r="G30" s="24" t="s">
        <v>323</v>
      </c>
      <c r="H30" s="24" t="s">
        <v>325</v>
      </c>
      <c r="I30" s="25">
        <f t="shared" si="0"/>
        <v>249</v>
      </c>
      <c r="J30" s="26"/>
      <c r="K30" s="24">
        <v>33</v>
      </c>
      <c r="L30" s="24">
        <v>33</v>
      </c>
      <c r="M30" s="24"/>
      <c r="N30" s="24">
        <v>130</v>
      </c>
      <c r="O30" s="24">
        <v>45</v>
      </c>
      <c r="P30" s="24">
        <v>45</v>
      </c>
      <c r="Q30" s="22">
        <v>41</v>
      </c>
      <c r="R30" s="22">
        <v>41</v>
      </c>
    </row>
    <row r="31" spans="1:18" x14ac:dyDescent="0.35">
      <c r="A31" s="21">
        <f t="shared" si="1"/>
        <v>17</v>
      </c>
      <c r="B31" s="15" t="s">
        <v>18</v>
      </c>
      <c r="C31" s="22">
        <v>15434</v>
      </c>
      <c r="D31" s="24" t="s">
        <v>64</v>
      </c>
      <c r="E31" s="24" t="s">
        <v>65</v>
      </c>
      <c r="F31" s="23" t="s">
        <v>24</v>
      </c>
      <c r="G31" s="24" t="s">
        <v>323</v>
      </c>
      <c r="H31" s="24" t="s">
        <v>328</v>
      </c>
      <c r="I31" s="25">
        <f t="shared" si="0"/>
        <v>270</v>
      </c>
      <c r="J31" s="26"/>
      <c r="K31" s="24">
        <v>6</v>
      </c>
      <c r="L31" s="24">
        <v>6</v>
      </c>
      <c r="M31" s="24"/>
      <c r="N31" s="24">
        <v>130</v>
      </c>
      <c r="O31" s="24"/>
      <c r="P31" s="24">
        <v>130</v>
      </c>
      <c r="Q31" s="22">
        <v>4</v>
      </c>
      <c r="R31" s="22">
        <v>4</v>
      </c>
    </row>
    <row r="32" spans="1:18" x14ac:dyDescent="0.35">
      <c r="A32" s="21">
        <f t="shared" si="1"/>
        <v>18</v>
      </c>
      <c r="B32" s="15" t="s">
        <v>18</v>
      </c>
      <c r="C32" s="15">
        <v>3074</v>
      </c>
      <c r="D32" s="28" t="s">
        <v>66</v>
      </c>
      <c r="E32" s="24" t="s">
        <v>67</v>
      </c>
      <c r="F32" s="23" t="s">
        <v>68</v>
      </c>
      <c r="G32" s="24" t="s">
        <v>321</v>
      </c>
      <c r="H32" s="24" t="s">
        <v>325</v>
      </c>
      <c r="I32" s="25">
        <f t="shared" si="0"/>
        <v>272</v>
      </c>
      <c r="J32" s="26"/>
      <c r="K32" s="24"/>
      <c r="L32" s="24">
        <v>130</v>
      </c>
      <c r="M32" s="24"/>
      <c r="N32" s="24">
        <v>130</v>
      </c>
      <c r="O32" s="24">
        <v>4</v>
      </c>
      <c r="P32" s="24">
        <v>4</v>
      </c>
      <c r="Q32" s="22">
        <v>8</v>
      </c>
      <c r="R32" s="22">
        <v>8</v>
      </c>
    </row>
    <row r="33" spans="1:18" x14ac:dyDescent="0.35">
      <c r="A33" s="21">
        <f t="shared" si="1"/>
        <v>19</v>
      </c>
      <c r="B33" s="15" t="s">
        <v>18</v>
      </c>
      <c r="C33" s="22">
        <v>10</v>
      </c>
      <c r="D33" s="28" t="s">
        <v>69</v>
      </c>
      <c r="E33" s="23" t="s">
        <v>70</v>
      </c>
      <c r="F33" s="23" t="s">
        <v>68</v>
      </c>
      <c r="G33" s="24" t="s">
        <v>321</v>
      </c>
      <c r="H33" s="24" t="s">
        <v>325</v>
      </c>
      <c r="I33" s="25">
        <f t="shared" si="0"/>
        <v>272</v>
      </c>
      <c r="J33" s="26"/>
      <c r="K33" s="24"/>
      <c r="L33" s="24">
        <v>130</v>
      </c>
      <c r="M33" s="24"/>
      <c r="N33" s="24">
        <v>130</v>
      </c>
      <c r="O33" s="24"/>
      <c r="P33" s="24"/>
      <c r="Q33" s="22">
        <v>12</v>
      </c>
      <c r="R33" s="22">
        <v>12</v>
      </c>
    </row>
    <row r="34" spans="1:18" x14ac:dyDescent="0.35">
      <c r="A34" s="21">
        <f t="shared" si="1"/>
        <v>20</v>
      </c>
      <c r="B34" s="15" t="s">
        <v>18</v>
      </c>
      <c r="C34" s="22">
        <v>16301</v>
      </c>
      <c r="D34" s="15" t="s">
        <v>71</v>
      </c>
      <c r="E34" s="23" t="s">
        <v>72</v>
      </c>
      <c r="F34" s="23" t="s">
        <v>52</v>
      </c>
      <c r="G34" s="24" t="s">
        <v>323</v>
      </c>
      <c r="H34" s="24" t="s">
        <v>322</v>
      </c>
      <c r="I34" s="25">
        <f t="shared" si="0"/>
        <v>281</v>
      </c>
      <c r="J34" s="26"/>
      <c r="K34" s="24">
        <v>3</v>
      </c>
      <c r="L34" s="24">
        <v>3</v>
      </c>
      <c r="M34" s="24"/>
      <c r="N34" s="24">
        <v>130</v>
      </c>
      <c r="O34" s="24"/>
      <c r="P34" s="24">
        <v>130</v>
      </c>
      <c r="Q34" s="22">
        <v>18</v>
      </c>
      <c r="R34" s="22">
        <v>18</v>
      </c>
    </row>
    <row r="35" spans="1:18" x14ac:dyDescent="0.35">
      <c r="A35" s="21">
        <f t="shared" si="1"/>
        <v>21</v>
      </c>
      <c r="B35" s="15" t="s">
        <v>18</v>
      </c>
      <c r="C35" s="22">
        <v>46</v>
      </c>
      <c r="D35" s="28" t="s">
        <v>73</v>
      </c>
      <c r="E35" s="23" t="s">
        <v>74</v>
      </c>
      <c r="F35" s="23" t="s">
        <v>42</v>
      </c>
      <c r="G35" s="24" t="s">
        <v>324</v>
      </c>
      <c r="H35" s="24">
        <v>2</v>
      </c>
      <c r="I35" s="25">
        <f t="shared" si="0"/>
        <v>283</v>
      </c>
      <c r="J35" s="26"/>
      <c r="K35" s="24"/>
      <c r="L35" s="24">
        <v>130</v>
      </c>
      <c r="M35" s="24"/>
      <c r="N35" s="24">
        <v>130</v>
      </c>
      <c r="O35" s="24">
        <v>10</v>
      </c>
      <c r="P35" s="24">
        <v>10</v>
      </c>
      <c r="Q35" s="22">
        <v>13</v>
      </c>
      <c r="R35" s="22">
        <v>13</v>
      </c>
    </row>
    <row r="36" spans="1:18" x14ac:dyDescent="0.35">
      <c r="A36" s="21">
        <f t="shared" si="1"/>
        <v>22</v>
      </c>
      <c r="B36" s="27" t="s">
        <v>25</v>
      </c>
      <c r="C36" s="27">
        <v>11866</v>
      </c>
      <c r="D36" s="28" t="s">
        <v>75</v>
      </c>
      <c r="E36" s="29" t="s">
        <v>76</v>
      </c>
      <c r="F36" s="29" t="s">
        <v>39</v>
      </c>
      <c r="G36" s="24" t="s">
        <v>323</v>
      </c>
      <c r="H36" s="24" t="s">
        <v>322</v>
      </c>
      <c r="I36" s="25">
        <f t="shared" si="0"/>
        <v>292</v>
      </c>
      <c r="J36" s="30"/>
      <c r="K36" s="28">
        <v>17</v>
      </c>
      <c r="L36" s="28">
        <v>17</v>
      </c>
      <c r="M36" s="28"/>
      <c r="N36" s="24">
        <v>130</v>
      </c>
      <c r="O36" s="28">
        <v>15</v>
      </c>
      <c r="P36" s="28">
        <v>15</v>
      </c>
      <c r="R36" s="24">
        <v>130</v>
      </c>
    </row>
    <row r="37" spans="1:18" x14ac:dyDescent="0.35">
      <c r="A37" s="21">
        <f t="shared" si="1"/>
        <v>23</v>
      </c>
      <c r="B37" s="15" t="s">
        <v>18</v>
      </c>
      <c r="C37" s="22">
        <v>9984</v>
      </c>
      <c r="D37" s="15" t="s">
        <v>77</v>
      </c>
      <c r="E37" s="23" t="s">
        <v>78</v>
      </c>
      <c r="F37" s="23" t="s">
        <v>24</v>
      </c>
      <c r="G37" s="24" t="s">
        <v>323</v>
      </c>
      <c r="H37" s="24" t="s">
        <v>322</v>
      </c>
      <c r="I37" s="25">
        <f t="shared" si="0"/>
        <v>293</v>
      </c>
      <c r="J37" s="26"/>
      <c r="K37" s="24"/>
      <c r="L37" s="24">
        <v>130</v>
      </c>
      <c r="M37" s="24"/>
      <c r="N37" s="24">
        <v>130</v>
      </c>
      <c r="O37" s="24">
        <v>18</v>
      </c>
      <c r="P37" s="24">
        <v>18</v>
      </c>
      <c r="Q37" s="22">
        <v>15</v>
      </c>
      <c r="R37" s="22">
        <v>15</v>
      </c>
    </row>
    <row r="38" spans="1:18" x14ac:dyDescent="0.35">
      <c r="A38" s="21">
        <f t="shared" si="1"/>
        <v>24</v>
      </c>
      <c r="B38" s="15" t="s">
        <v>18</v>
      </c>
      <c r="C38" s="22">
        <v>9827</v>
      </c>
      <c r="D38" s="15" t="s">
        <v>79</v>
      </c>
      <c r="E38" s="23" t="s">
        <v>80</v>
      </c>
      <c r="F38" s="23" t="s">
        <v>34</v>
      </c>
      <c r="G38" s="24" t="s">
        <v>323</v>
      </c>
      <c r="H38" s="24" t="s">
        <v>322</v>
      </c>
      <c r="I38" s="25">
        <f t="shared" si="0"/>
        <v>298</v>
      </c>
      <c r="J38" s="26"/>
      <c r="K38" s="24">
        <v>19</v>
      </c>
      <c r="L38" s="24">
        <v>19</v>
      </c>
      <c r="M38" s="24"/>
      <c r="N38" s="24">
        <v>130</v>
      </c>
      <c r="O38" s="24"/>
      <c r="P38" s="24">
        <v>130</v>
      </c>
      <c r="Q38" s="22">
        <v>19</v>
      </c>
      <c r="R38" s="22">
        <v>19</v>
      </c>
    </row>
    <row r="39" spans="1:18" x14ac:dyDescent="0.35">
      <c r="A39" s="21">
        <f t="shared" si="1"/>
        <v>25</v>
      </c>
      <c r="B39" s="15" t="s">
        <v>18</v>
      </c>
      <c r="C39" s="22">
        <v>16851</v>
      </c>
      <c r="D39" s="15" t="s">
        <v>81</v>
      </c>
      <c r="E39" s="23" t="s">
        <v>82</v>
      </c>
      <c r="F39" s="23" t="s">
        <v>24</v>
      </c>
      <c r="G39" s="24" t="s">
        <v>323</v>
      </c>
      <c r="H39" s="24" t="s">
        <v>325</v>
      </c>
      <c r="I39" s="25">
        <f t="shared" si="0"/>
        <v>305</v>
      </c>
      <c r="J39" s="26"/>
      <c r="K39" s="24"/>
      <c r="L39" s="24">
        <v>130</v>
      </c>
      <c r="M39" s="24"/>
      <c r="N39" s="24">
        <v>130</v>
      </c>
      <c r="O39" s="24">
        <v>22</v>
      </c>
      <c r="P39" s="24">
        <v>22</v>
      </c>
      <c r="Q39" s="22">
        <v>23</v>
      </c>
      <c r="R39" s="22">
        <v>23</v>
      </c>
    </row>
    <row r="40" spans="1:18" x14ac:dyDescent="0.35">
      <c r="A40" s="21">
        <f t="shared" si="1"/>
        <v>26</v>
      </c>
      <c r="B40" s="15" t="s">
        <v>18</v>
      </c>
      <c r="C40" s="22">
        <v>1709</v>
      </c>
      <c r="D40" s="15" t="s">
        <v>83</v>
      </c>
      <c r="E40" s="23" t="s">
        <v>84</v>
      </c>
      <c r="F40" s="23" t="s">
        <v>56</v>
      </c>
      <c r="G40" s="24" t="s">
        <v>321</v>
      </c>
      <c r="H40" s="24" t="s">
        <v>330</v>
      </c>
      <c r="I40" s="25">
        <f t="shared" si="0"/>
        <v>305</v>
      </c>
      <c r="J40" s="26"/>
      <c r="K40" s="24">
        <v>12</v>
      </c>
      <c r="L40" s="24">
        <v>12</v>
      </c>
      <c r="M40" s="24"/>
      <c r="N40" s="24">
        <v>130</v>
      </c>
      <c r="O40" s="24"/>
      <c r="P40" s="24">
        <v>130</v>
      </c>
      <c r="Q40" s="22">
        <v>33</v>
      </c>
      <c r="R40" s="22">
        <v>33</v>
      </c>
    </row>
    <row r="41" spans="1:18" x14ac:dyDescent="0.35">
      <c r="A41" s="21">
        <f t="shared" si="1"/>
        <v>27</v>
      </c>
      <c r="B41" s="27" t="s">
        <v>25</v>
      </c>
      <c r="C41" s="27">
        <v>13159</v>
      </c>
      <c r="D41" s="28" t="s">
        <v>87</v>
      </c>
      <c r="E41" s="29" t="s">
        <v>88</v>
      </c>
      <c r="F41" s="29" t="s">
        <v>34</v>
      </c>
      <c r="G41" s="28" t="s">
        <v>323</v>
      </c>
      <c r="H41" s="28" t="s">
        <v>326</v>
      </c>
      <c r="I41" s="25">
        <f t="shared" si="0"/>
        <v>328</v>
      </c>
      <c r="J41" s="30"/>
      <c r="K41" s="28">
        <v>34</v>
      </c>
      <c r="L41" s="28">
        <v>34</v>
      </c>
      <c r="M41" s="28"/>
      <c r="N41" s="24">
        <v>130</v>
      </c>
      <c r="O41" s="28">
        <v>34</v>
      </c>
      <c r="P41" s="28">
        <v>34</v>
      </c>
      <c r="R41" s="24">
        <v>130</v>
      </c>
    </row>
    <row r="42" spans="1:18" x14ac:dyDescent="0.35">
      <c r="A42" s="21">
        <f t="shared" si="1"/>
        <v>28</v>
      </c>
      <c r="B42" s="27" t="s">
        <v>25</v>
      </c>
      <c r="C42" s="27">
        <v>17760</v>
      </c>
      <c r="D42" s="28" t="s">
        <v>85</v>
      </c>
      <c r="E42" s="29" t="s">
        <v>86</v>
      </c>
      <c r="F42" s="29" t="s">
        <v>34</v>
      </c>
      <c r="G42" s="24" t="s">
        <v>323</v>
      </c>
      <c r="H42" s="24" t="s">
        <v>328</v>
      </c>
      <c r="I42" s="25">
        <f t="shared" si="0"/>
        <v>328</v>
      </c>
      <c r="J42" s="30"/>
      <c r="K42" s="28">
        <v>31</v>
      </c>
      <c r="L42" s="28">
        <v>31</v>
      </c>
      <c r="M42" s="28"/>
      <c r="N42" s="24">
        <v>130</v>
      </c>
      <c r="O42" s="28">
        <v>37</v>
      </c>
      <c r="P42" s="28">
        <v>37</v>
      </c>
      <c r="R42" s="24">
        <v>130</v>
      </c>
    </row>
    <row r="43" spans="1:18" x14ac:dyDescent="0.35">
      <c r="A43" s="21">
        <f t="shared" si="1"/>
        <v>29</v>
      </c>
      <c r="B43" s="27" t="s">
        <v>89</v>
      </c>
      <c r="C43" s="27" t="s">
        <v>90</v>
      </c>
      <c r="D43" s="28" t="s">
        <v>91</v>
      </c>
      <c r="E43" s="29" t="s">
        <v>92</v>
      </c>
      <c r="F43" s="29" t="s">
        <v>93</v>
      </c>
      <c r="G43" s="28" t="s">
        <v>323</v>
      </c>
      <c r="H43" s="28" t="s">
        <v>326</v>
      </c>
      <c r="I43" s="25">
        <f t="shared" si="0"/>
        <v>339</v>
      </c>
      <c r="J43" s="30"/>
      <c r="K43" s="28">
        <v>32</v>
      </c>
      <c r="L43" s="28">
        <v>32</v>
      </c>
      <c r="M43" s="28"/>
      <c r="N43" s="24">
        <v>130</v>
      </c>
      <c r="O43" s="28">
        <v>47</v>
      </c>
      <c r="P43" s="28">
        <v>47</v>
      </c>
      <c r="R43" s="24">
        <v>130</v>
      </c>
    </row>
    <row r="44" spans="1:18" x14ac:dyDescent="0.35">
      <c r="A44" s="21">
        <f t="shared" si="1"/>
        <v>30</v>
      </c>
      <c r="B44" s="15" t="s">
        <v>18</v>
      </c>
      <c r="C44" s="22">
        <v>1016</v>
      </c>
      <c r="D44" s="15" t="s">
        <v>94</v>
      </c>
      <c r="E44" s="23" t="s">
        <v>95</v>
      </c>
      <c r="F44" s="23" t="s">
        <v>34</v>
      </c>
      <c r="G44" s="24" t="s">
        <v>323</v>
      </c>
      <c r="H44" s="24" t="s">
        <v>328</v>
      </c>
      <c r="I44" s="25">
        <f t="shared" si="0"/>
        <v>340</v>
      </c>
      <c r="J44" s="26"/>
      <c r="K44" s="24">
        <v>37</v>
      </c>
      <c r="L44" s="24">
        <v>37</v>
      </c>
      <c r="M44" s="24"/>
      <c r="N44" s="24">
        <v>130</v>
      </c>
      <c r="O44" s="24"/>
      <c r="P44" s="24">
        <v>130</v>
      </c>
      <c r="Q44" s="22">
        <v>43</v>
      </c>
      <c r="R44" s="22">
        <v>43</v>
      </c>
    </row>
    <row r="45" spans="1:18" x14ac:dyDescent="0.35">
      <c r="A45" s="21">
        <f t="shared" si="1"/>
        <v>31</v>
      </c>
      <c r="B45" s="15" t="s">
        <v>18</v>
      </c>
      <c r="C45" s="22">
        <v>767</v>
      </c>
      <c r="D45" s="15" t="s">
        <v>96</v>
      </c>
      <c r="E45" s="23" t="s">
        <v>97</v>
      </c>
      <c r="F45" s="23" t="s">
        <v>21</v>
      </c>
      <c r="G45" s="24" t="s">
        <v>323</v>
      </c>
      <c r="H45" s="24" t="s">
        <v>331</v>
      </c>
      <c r="I45" s="25">
        <f t="shared" si="0"/>
        <v>342</v>
      </c>
      <c r="J45" s="26"/>
      <c r="K45" s="24"/>
      <c r="L45" s="24">
        <v>130</v>
      </c>
      <c r="M45" s="24"/>
      <c r="N45" s="24">
        <v>130</v>
      </c>
      <c r="O45" s="24">
        <v>40</v>
      </c>
      <c r="P45" s="24">
        <v>40</v>
      </c>
      <c r="Q45" s="22">
        <v>42</v>
      </c>
      <c r="R45" s="22">
        <v>42</v>
      </c>
    </row>
    <row r="46" spans="1:18" x14ac:dyDescent="0.35">
      <c r="A46" s="21">
        <f t="shared" si="1"/>
        <v>32</v>
      </c>
      <c r="B46" s="27" t="s">
        <v>25</v>
      </c>
      <c r="C46" s="27">
        <v>13228</v>
      </c>
      <c r="D46" s="28" t="s">
        <v>98</v>
      </c>
      <c r="E46" s="28" t="s">
        <v>99</v>
      </c>
      <c r="F46" s="29" t="s">
        <v>28</v>
      </c>
      <c r="G46" s="24" t="s">
        <v>324</v>
      </c>
      <c r="H46" s="24">
        <v>1</v>
      </c>
      <c r="I46" s="25">
        <f t="shared" si="0"/>
        <v>390.5</v>
      </c>
      <c r="J46" s="26"/>
      <c r="K46" s="28"/>
      <c r="L46" s="24">
        <v>130</v>
      </c>
      <c r="M46" s="28">
        <v>1</v>
      </c>
      <c r="N46" s="24">
        <f>M46*0.5</f>
        <v>0.5</v>
      </c>
      <c r="O46" s="28"/>
      <c r="P46" s="24">
        <v>130</v>
      </c>
      <c r="R46" s="24">
        <v>130</v>
      </c>
    </row>
    <row r="47" spans="1:18" x14ac:dyDescent="0.35">
      <c r="A47" s="21">
        <f t="shared" si="1"/>
        <v>33</v>
      </c>
      <c r="B47" s="27" t="s">
        <v>105</v>
      </c>
      <c r="C47" s="27">
        <v>29</v>
      </c>
      <c r="D47" s="28" t="s">
        <v>106</v>
      </c>
      <c r="E47" s="28" t="s">
        <v>107</v>
      </c>
      <c r="F47" s="29" t="s">
        <v>28</v>
      </c>
      <c r="G47" s="24" t="s">
        <v>324</v>
      </c>
      <c r="H47" s="24">
        <v>2</v>
      </c>
      <c r="I47" s="25">
        <f t="shared" ref="I47:I78" si="2">L47+N47+P47+R47</f>
        <v>392</v>
      </c>
      <c r="J47" s="26"/>
      <c r="K47" s="28"/>
      <c r="L47" s="24">
        <v>130</v>
      </c>
      <c r="M47" s="28"/>
      <c r="N47" s="24">
        <v>130</v>
      </c>
      <c r="O47" s="28">
        <v>2</v>
      </c>
      <c r="P47" s="28">
        <v>2</v>
      </c>
      <c r="R47" s="24">
        <v>130</v>
      </c>
    </row>
    <row r="48" spans="1:18" x14ac:dyDescent="0.35">
      <c r="A48" s="21">
        <f t="shared" ref="A48:A79" si="3">A47+1</f>
        <v>34</v>
      </c>
      <c r="B48" s="15" t="s">
        <v>18</v>
      </c>
      <c r="C48" s="22">
        <v>15240</v>
      </c>
      <c r="D48" s="24" t="s">
        <v>100</v>
      </c>
      <c r="E48" s="24" t="s">
        <v>101</v>
      </c>
      <c r="F48" s="23" t="s">
        <v>39</v>
      </c>
      <c r="G48" s="24" t="s">
        <v>321</v>
      </c>
      <c r="H48" s="24" t="s">
        <v>327</v>
      </c>
      <c r="I48" s="25">
        <f t="shared" si="2"/>
        <v>392</v>
      </c>
      <c r="J48" s="26"/>
      <c r="K48" s="24"/>
      <c r="L48" s="24">
        <v>130</v>
      </c>
      <c r="M48" s="24" t="s">
        <v>102</v>
      </c>
      <c r="N48" s="24">
        <v>130</v>
      </c>
      <c r="O48" s="24"/>
      <c r="P48" s="24">
        <v>130</v>
      </c>
      <c r="Q48" s="22">
        <v>2</v>
      </c>
      <c r="R48" s="22">
        <v>2</v>
      </c>
    </row>
    <row r="49" spans="1:18" x14ac:dyDescent="0.35">
      <c r="A49" s="21">
        <f t="shared" si="3"/>
        <v>35</v>
      </c>
      <c r="B49" s="27" t="s">
        <v>25</v>
      </c>
      <c r="C49" s="27">
        <v>1020</v>
      </c>
      <c r="D49" s="28" t="s">
        <v>103</v>
      </c>
      <c r="E49" s="28" t="s">
        <v>104</v>
      </c>
      <c r="F49" s="29" t="s">
        <v>28</v>
      </c>
      <c r="G49" s="24" t="s">
        <v>321</v>
      </c>
      <c r="H49" s="28" t="s">
        <v>322</v>
      </c>
      <c r="I49" s="25">
        <f t="shared" si="2"/>
        <v>392</v>
      </c>
      <c r="J49" s="30"/>
      <c r="K49" s="28"/>
      <c r="L49" s="24">
        <v>130</v>
      </c>
      <c r="M49" s="28">
        <v>4</v>
      </c>
      <c r="N49" s="24">
        <f>M49*0.5</f>
        <v>2</v>
      </c>
      <c r="O49" s="28"/>
      <c r="P49" s="24">
        <v>130</v>
      </c>
      <c r="R49" s="24">
        <v>130</v>
      </c>
    </row>
    <row r="50" spans="1:18" x14ac:dyDescent="0.35">
      <c r="A50" s="21">
        <f t="shared" si="3"/>
        <v>36</v>
      </c>
      <c r="B50" s="27" t="s">
        <v>25</v>
      </c>
      <c r="C50" s="27">
        <v>22</v>
      </c>
      <c r="D50" s="28" t="s">
        <v>110</v>
      </c>
      <c r="E50" s="28" t="s">
        <v>111</v>
      </c>
      <c r="F50" s="29" t="s">
        <v>21</v>
      </c>
      <c r="G50" s="24" t="s">
        <v>324</v>
      </c>
      <c r="H50" s="24">
        <v>2</v>
      </c>
      <c r="I50" s="25">
        <f t="shared" si="2"/>
        <v>393</v>
      </c>
      <c r="J50" s="26"/>
      <c r="K50" s="28"/>
      <c r="L50" s="24">
        <v>130</v>
      </c>
      <c r="M50" s="28"/>
      <c r="N50" s="24">
        <v>130</v>
      </c>
      <c r="O50" s="28">
        <v>3</v>
      </c>
      <c r="P50" s="28">
        <v>3</v>
      </c>
      <c r="R50" s="24">
        <v>130</v>
      </c>
    </row>
    <row r="51" spans="1:18" x14ac:dyDescent="0.35">
      <c r="A51" s="21">
        <f t="shared" si="3"/>
        <v>37</v>
      </c>
      <c r="B51" s="15" t="s">
        <v>18</v>
      </c>
      <c r="C51" s="22">
        <v>15900</v>
      </c>
      <c r="D51" s="24" t="s">
        <v>108</v>
      </c>
      <c r="E51" s="24" t="s">
        <v>109</v>
      </c>
      <c r="F51" s="23" t="s">
        <v>39</v>
      </c>
      <c r="G51" s="24" t="s">
        <v>321</v>
      </c>
      <c r="H51" s="24" t="s">
        <v>326</v>
      </c>
      <c r="I51" s="25">
        <f t="shared" si="2"/>
        <v>393</v>
      </c>
      <c r="J51" s="26"/>
      <c r="K51" s="24"/>
      <c r="L51" s="24">
        <v>130</v>
      </c>
      <c r="M51" s="24"/>
      <c r="N51" s="24">
        <v>130</v>
      </c>
      <c r="O51" s="24"/>
      <c r="P51" s="24">
        <v>130</v>
      </c>
      <c r="Q51" s="22">
        <v>3</v>
      </c>
      <c r="R51" s="22">
        <v>3</v>
      </c>
    </row>
    <row r="52" spans="1:18" x14ac:dyDescent="0.35">
      <c r="A52" s="21">
        <f t="shared" si="3"/>
        <v>38</v>
      </c>
      <c r="B52" s="15" t="s">
        <v>18</v>
      </c>
      <c r="C52" s="22">
        <v>7</v>
      </c>
      <c r="D52" s="24" t="s">
        <v>112</v>
      </c>
      <c r="E52" s="24" t="s">
        <v>113</v>
      </c>
      <c r="F52" s="23" t="s">
        <v>114</v>
      </c>
      <c r="G52" s="24" t="s">
        <v>324</v>
      </c>
      <c r="H52" s="24">
        <v>2</v>
      </c>
      <c r="I52" s="25">
        <f t="shared" si="2"/>
        <v>395</v>
      </c>
      <c r="J52" s="26"/>
      <c r="K52" s="24"/>
      <c r="L52" s="24">
        <v>130</v>
      </c>
      <c r="M52" s="24"/>
      <c r="N52" s="24">
        <v>130</v>
      </c>
      <c r="O52" s="24"/>
      <c r="P52" s="24">
        <v>130</v>
      </c>
      <c r="Q52" s="22">
        <v>5</v>
      </c>
      <c r="R52" s="22">
        <v>5</v>
      </c>
    </row>
    <row r="53" spans="1:18" x14ac:dyDescent="0.35">
      <c r="A53" s="21">
        <f t="shared" si="3"/>
        <v>39</v>
      </c>
      <c r="B53" s="27" t="s">
        <v>115</v>
      </c>
      <c r="C53" s="27">
        <v>36009</v>
      </c>
      <c r="D53" s="28" t="s">
        <v>116</v>
      </c>
      <c r="E53" s="29" t="s">
        <v>117</v>
      </c>
      <c r="F53" s="29" t="s">
        <v>34</v>
      </c>
      <c r="G53" s="24" t="s">
        <v>321</v>
      </c>
      <c r="H53" s="28" t="s">
        <v>328</v>
      </c>
      <c r="I53" s="25">
        <f t="shared" si="2"/>
        <v>395</v>
      </c>
      <c r="J53" s="30"/>
      <c r="K53" s="28">
        <v>5</v>
      </c>
      <c r="L53" s="28">
        <v>5</v>
      </c>
      <c r="M53" s="28"/>
      <c r="N53" s="24">
        <v>130</v>
      </c>
      <c r="O53" s="28"/>
      <c r="P53" s="24">
        <v>130</v>
      </c>
      <c r="R53" s="24">
        <v>130</v>
      </c>
    </row>
    <row r="54" spans="1:18" x14ac:dyDescent="0.35">
      <c r="A54" s="21">
        <f t="shared" si="3"/>
        <v>40</v>
      </c>
      <c r="B54" s="27" t="s">
        <v>25</v>
      </c>
      <c r="C54" s="27">
        <v>1306</v>
      </c>
      <c r="D54" s="28" t="s">
        <v>118</v>
      </c>
      <c r="E54" s="28" t="s">
        <v>119</v>
      </c>
      <c r="F54" s="29" t="s">
        <v>56</v>
      </c>
      <c r="G54" s="24" t="s">
        <v>321</v>
      </c>
      <c r="H54" s="24" t="s">
        <v>325</v>
      </c>
      <c r="I54" s="25">
        <f t="shared" si="2"/>
        <v>395</v>
      </c>
      <c r="J54" s="30"/>
      <c r="K54" s="28"/>
      <c r="L54" s="24">
        <v>130</v>
      </c>
      <c r="M54" s="28"/>
      <c r="N54" s="24">
        <v>130</v>
      </c>
      <c r="O54" s="28">
        <v>5</v>
      </c>
      <c r="P54" s="28">
        <v>5</v>
      </c>
      <c r="R54" s="24">
        <v>130</v>
      </c>
    </row>
    <row r="55" spans="1:18" x14ac:dyDescent="0.35">
      <c r="A55" s="21">
        <f t="shared" si="3"/>
        <v>41</v>
      </c>
      <c r="B55" s="27" t="s">
        <v>25</v>
      </c>
      <c r="C55" s="27">
        <v>12693</v>
      </c>
      <c r="D55" s="28" t="s">
        <v>120</v>
      </c>
      <c r="E55" s="29" t="s">
        <v>121</v>
      </c>
      <c r="F55" s="29" t="s">
        <v>63</v>
      </c>
      <c r="G55" s="24" t="s">
        <v>323</v>
      </c>
      <c r="H55" s="24" t="s">
        <v>322</v>
      </c>
      <c r="I55" s="25">
        <f t="shared" si="2"/>
        <v>397</v>
      </c>
      <c r="J55" s="30"/>
      <c r="K55" s="28">
        <v>7</v>
      </c>
      <c r="L55" s="28">
        <v>7</v>
      </c>
      <c r="M55" s="28"/>
      <c r="N55" s="24">
        <v>130</v>
      </c>
      <c r="O55" s="28"/>
      <c r="P55" s="24">
        <v>130</v>
      </c>
      <c r="R55" s="24">
        <v>130</v>
      </c>
    </row>
    <row r="56" spans="1:18" x14ac:dyDescent="0.35">
      <c r="A56" s="21">
        <f t="shared" si="3"/>
        <v>42</v>
      </c>
      <c r="B56" s="27" t="s">
        <v>25</v>
      </c>
      <c r="C56" s="27">
        <v>44</v>
      </c>
      <c r="D56" s="28" t="s">
        <v>122</v>
      </c>
      <c r="E56" s="28" t="s">
        <v>123</v>
      </c>
      <c r="F56" s="29" t="s">
        <v>28</v>
      </c>
      <c r="G56" s="24" t="s">
        <v>324</v>
      </c>
      <c r="H56" s="24">
        <v>2</v>
      </c>
      <c r="I56" s="25">
        <f t="shared" si="2"/>
        <v>397</v>
      </c>
      <c r="J56" s="30"/>
      <c r="K56" s="28"/>
      <c r="L56" s="24">
        <v>130</v>
      </c>
      <c r="M56" s="28"/>
      <c r="N56" s="24">
        <v>130</v>
      </c>
      <c r="O56" s="28">
        <v>7</v>
      </c>
      <c r="P56" s="28">
        <v>7</v>
      </c>
      <c r="R56" s="24">
        <v>130</v>
      </c>
    </row>
    <row r="57" spans="1:18" x14ac:dyDescent="0.35">
      <c r="A57" s="21">
        <f t="shared" si="3"/>
        <v>43</v>
      </c>
      <c r="B57" s="27" t="s">
        <v>25</v>
      </c>
      <c r="C57" s="27">
        <v>2307</v>
      </c>
      <c r="D57" s="28" t="s">
        <v>124</v>
      </c>
      <c r="E57" s="29" t="s">
        <v>125</v>
      </c>
      <c r="F57" s="29" t="s">
        <v>126</v>
      </c>
      <c r="G57" s="24" t="s">
        <v>324</v>
      </c>
      <c r="H57" s="24">
        <v>2</v>
      </c>
      <c r="I57" s="25">
        <f t="shared" si="2"/>
        <v>398</v>
      </c>
      <c r="J57" s="26"/>
      <c r="K57" s="28">
        <v>8</v>
      </c>
      <c r="L57" s="28">
        <v>8</v>
      </c>
      <c r="M57" s="28"/>
      <c r="N57" s="24">
        <v>130</v>
      </c>
      <c r="O57" s="28"/>
      <c r="P57" s="24">
        <v>130</v>
      </c>
      <c r="R57" s="24">
        <v>130</v>
      </c>
    </row>
    <row r="58" spans="1:18" x14ac:dyDescent="0.35">
      <c r="A58" s="21">
        <f t="shared" si="3"/>
        <v>44</v>
      </c>
      <c r="B58" s="15" t="s">
        <v>18</v>
      </c>
      <c r="C58" s="15">
        <v>1668</v>
      </c>
      <c r="D58" s="28" t="s">
        <v>127</v>
      </c>
      <c r="E58" s="24" t="s">
        <v>128</v>
      </c>
      <c r="F58" s="23" t="s">
        <v>52</v>
      </c>
      <c r="G58" s="28" t="s">
        <v>323</v>
      </c>
      <c r="H58" s="28" t="s">
        <v>326</v>
      </c>
      <c r="I58" s="25">
        <f t="shared" si="2"/>
        <v>399</v>
      </c>
      <c r="J58" s="26"/>
      <c r="K58" s="24"/>
      <c r="L58" s="24">
        <v>130</v>
      </c>
      <c r="M58" s="24"/>
      <c r="N58" s="24">
        <v>130</v>
      </c>
      <c r="O58" s="24"/>
      <c r="P58" s="24">
        <v>130</v>
      </c>
      <c r="Q58" s="22">
        <v>9</v>
      </c>
      <c r="R58" s="22">
        <v>9</v>
      </c>
    </row>
    <row r="59" spans="1:18" x14ac:dyDescent="0.35">
      <c r="A59" s="21">
        <f t="shared" si="3"/>
        <v>45</v>
      </c>
      <c r="B59" s="27" t="s">
        <v>105</v>
      </c>
      <c r="C59" s="27">
        <v>392</v>
      </c>
      <c r="D59" s="28" t="s">
        <v>129</v>
      </c>
      <c r="E59" s="28" t="s">
        <v>130</v>
      </c>
      <c r="F59" s="29" t="s">
        <v>24</v>
      </c>
      <c r="G59" s="24" t="s">
        <v>321</v>
      </c>
      <c r="H59" s="24" t="s">
        <v>330</v>
      </c>
      <c r="I59" s="25">
        <f t="shared" si="2"/>
        <v>399</v>
      </c>
      <c r="J59" s="30"/>
      <c r="K59" s="28"/>
      <c r="L59" s="24">
        <v>130</v>
      </c>
      <c r="M59" s="28"/>
      <c r="N59" s="24">
        <v>130</v>
      </c>
      <c r="O59" s="28">
        <v>9</v>
      </c>
      <c r="P59" s="28">
        <v>9</v>
      </c>
      <c r="R59" s="24">
        <v>130</v>
      </c>
    </row>
    <row r="60" spans="1:18" x14ac:dyDescent="0.35">
      <c r="A60" s="21">
        <f t="shared" si="3"/>
        <v>46</v>
      </c>
      <c r="B60" s="27" t="s">
        <v>25</v>
      </c>
      <c r="C60" s="27" t="s">
        <v>131</v>
      </c>
      <c r="D60" s="28" t="s">
        <v>132</v>
      </c>
      <c r="E60" s="28" t="s">
        <v>133</v>
      </c>
      <c r="F60" s="29" t="s">
        <v>21</v>
      </c>
      <c r="G60" s="24" t="s">
        <v>323</v>
      </c>
      <c r="H60" s="24" t="s">
        <v>329</v>
      </c>
      <c r="I60" s="25">
        <f t="shared" si="2"/>
        <v>404</v>
      </c>
      <c r="J60" s="30"/>
      <c r="K60" s="28"/>
      <c r="L60" s="24">
        <v>130</v>
      </c>
      <c r="M60" s="28"/>
      <c r="N60" s="24">
        <v>130</v>
      </c>
      <c r="O60" s="28">
        <v>14</v>
      </c>
      <c r="P60" s="28">
        <v>14</v>
      </c>
      <c r="R60" s="24">
        <v>130</v>
      </c>
    </row>
    <row r="61" spans="1:18" x14ac:dyDescent="0.35">
      <c r="A61" s="21">
        <f t="shared" si="3"/>
        <v>47</v>
      </c>
      <c r="B61" s="27" t="s">
        <v>25</v>
      </c>
      <c r="C61" s="27">
        <v>12410</v>
      </c>
      <c r="D61" s="28" t="s">
        <v>134</v>
      </c>
      <c r="E61" s="28" t="s">
        <v>135</v>
      </c>
      <c r="F61" s="29" t="s">
        <v>126</v>
      </c>
      <c r="G61" s="24" t="s">
        <v>323</v>
      </c>
      <c r="H61" s="24" t="s">
        <v>322</v>
      </c>
      <c r="I61" s="25">
        <f t="shared" si="2"/>
        <v>409</v>
      </c>
      <c r="J61" s="30"/>
      <c r="K61" s="28"/>
      <c r="L61" s="24">
        <v>130</v>
      </c>
      <c r="M61" s="28"/>
      <c r="N61" s="24">
        <v>130</v>
      </c>
      <c r="O61" s="28">
        <v>19</v>
      </c>
      <c r="P61" s="28">
        <v>19</v>
      </c>
      <c r="R61" s="24">
        <v>130</v>
      </c>
    </row>
    <row r="62" spans="1:18" x14ac:dyDescent="0.35">
      <c r="A62" s="21">
        <f t="shared" si="3"/>
        <v>48</v>
      </c>
      <c r="B62" s="27" t="s">
        <v>25</v>
      </c>
      <c r="C62" s="27">
        <v>9603</v>
      </c>
      <c r="D62" s="28" t="s">
        <v>136</v>
      </c>
      <c r="E62" s="28" t="s">
        <v>137</v>
      </c>
      <c r="F62" s="29" t="s">
        <v>21</v>
      </c>
      <c r="G62" s="24" t="s">
        <v>323</v>
      </c>
      <c r="H62" s="24" t="s">
        <v>325</v>
      </c>
      <c r="I62" s="25">
        <f t="shared" si="2"/>
        <v>410</v>
      </c>
      <c r="J62" s="30"/>
      <c r="K62" s="28"/>
      <c r="L62" s="24">
        <v>130</v>
      </c>
      <c r="M62" s="28"/>
      <c r="N62" s="24">
        <v>130</v>
      </c>
      <c r="O62" s="28">
        <v>20</v>
      </c>
      <c r="P62" s="28">
        <v>20</v>
      </c>
      <c r="R62" s="24">
        <v>130</v>
      </c>
    </row>
    <row r="63" spans="1:18" x14ac:dyDescent="0.35">
      <c r="A63" s="21">
        <f t="shared" si="3"/>
        <v>49</v>
      </c>
      <c r="B63" s="15" t="s">
        <v>138</v>
      </c>
      <c r="C63" s="22">
        <v>14402</v>
      </c>
      <c r="D63" s="15" t="s">
        <v>139</v>
      </c>
      <c r="E63" s="23" t="s">
        <v>140</v>
      </c>
      <c r="F63" s="23" t="s">
        <v>141</v>
      </c>
      <c r="G63" s="24" t="s">
        <v>321</v>
      </c>
      <c r="H63" s="28" t="s">
        <v>328</v>
      </c>
      <c r="I63" s="25">
        <f t="shared" si="2"/>
        <v>411</v>
      </c>
      <c r="J63" s="26"/>
      <c r="K63" s="24"/>
      <c r="L63" s="24">
        <v>130</v>
      </c>
      <c r="M63" s="24"/>
      <c r="N63" s="24">
        <v>130</v>
      </c>
      <c r="O63" s="24"/>
      <c r="P63" s="24">
        <v>130</v>
      </c>
      <c r="Q63" s="22">
        <v>21</v>
      </c>
      <c r="R63" s="22">
        <v>21</v>
      </c>
    </row>
    <row r="64" spans="1:18" x14ac:dyDescent="0.35">
      <c r="A64" s="21">
        <f t="shared" si="3"/>
        <v>50</v>
      </c>
      <c r="B64" s="27" t="s">
        <v>105</v>
      </c>
      <c r="C64" s="27">
        <v>1</v>
      </c>
      <c r="D64" s="28" t="s">
        <v>144</v>
      </c>
      <c r="E64" s="29" t="s">
        <v>145</v>
      </c>
      <c r="F64" s="29" t="s">
        <v>114</v>
      </c>
      <c r="G64" s="24" t="s">
        <v>323</v>
      </c>
      <c r="H64" s="24" t="s">
        <v>331</v>
      </c>
      <c r="I64" s="25">
        <f t="shared" si="2"/>
        <v>412</v>
      </c>
      <c r="J64" s="30"/>
      <c r="K64" s="28">
        <v>22</v>
      </c>
      <c r="L64" s="28">
        <v>22</v>
      </c>
      <c r="M64" s="28"/>
      <c r="N64" s="24">
        <v>130</v>
      </c>
      <c r="O64" s="28"/>
      <c r="P64" s="24">
        <v>130</v>
      </c>
      <c r="R64" s="24">
        <v>130</v>
      </c>
    </row>
    <row r="65" spans="1:18" x14ac:dyDescent="0.35">
      <c r="A65" s="21">
        <f t="shared" si="3"/>
        <v>51</v>
      </c>
      <c r="B65" s="15" t="s">
        <v>18</v>
      </c>
      <c r="C65" s="22">
        <v>618</v>
      </c>
      <c r="D65" s="28" t="s">
        <v>142</v>
      </c>
      <c r="E65" s="23" t="s">
        <v>143</v>
      </c>
      <c r="F65" s="23" t="s">
        <v>24</v>
      </c>
      <c r="G65" s="24" t="s">
        <v>321</v>
      </c>
      <c r="H65" s="24" t="s">
        <v>329</v>
      </c>
      <c r="I65" s="25">
        <f t="shared" si="2"/>
        <v>412</v>
      </c>
      <c r="J65" s="26"/>
      <c r="K65" s="24"/>
      <c r="L65" s="24">
        <v>130</v>
      </c>
      <c r="M65" s="24"/>
      <c r="N65" s="24">
        <v>130</v>
      </c>
      <c r="O65" s="24"/>
      <c r="P65" s="24">
        <v>130</v>
      </c>
      <c r="Q65" s="22">
        <v>22</v>
      </c>
      <c r="R65" s="22">
        <v>22</v>
      </c>
    </row>
    <row r="66" spans="1:18" x14ac:dyDescent="0.35">
      <c r="A66" s="21">
        <f t="shared" si="3"/>
        <v>52</v>
      </c>
      <c r="B66" s="27" t="s">
        <v>25</v>
      </c>
      <c r="C66" s="27">
        <v>8</v>
      </c>
      <c r="D66" s="28" t="s">
        <v>148</v>
      </c>
      <c r="E66" s="28" t="s">
        <v>149</v>
      </c>
      <c r="F66" s="23" t="s">
        <v>24</v>
      </c>
      <c r="G66" s="24" t="s">
        <v>323</v>
      </c>
      <c r="H66" s="24" t="s">
        <v>328</v>
      </c>
      <c r="I66" s="25">
        <f t="shared" si="2"/>
        <v>413</v>
      </c>
      <c r="J66" s="30"/>
      <c r="K66" s="28"/>
      <c r="L66" s="24">
        <v>130</v>
      </c>
      <c r="M66" s="28"/>
      <c r="N66" s="24">
        <v>130</v>
      </c>
      <c r="O66" s="28">
        <v>23</v>
      </c>
      <c r="P66" s="28">
        <v>23</v>
      </c>
      <c r="R66" s="24">
        <v>130</v>
      </c>
    </row>
    <row r="67" spans="1:18" x14ac:dyDescent="0.35">
      <c r="A67" s="21">
        <f t="shared" si="3"/>
        <v>53</v>
      </c>
      <c r="B67" s="27" t="s">
        <v>25</v>
      </c>
      <c r="C67" s="27">
        <v>412</v>
      </c>
      <c r="D67" s="28" t="s">
        <v>146</v>
      </c>
      <c r="E67" s="29" t="s">
        <v>147</v>
      </c>
      <c r="F67" s="29" t="s">
        <v>34</v>
      </c>
      <c r="G67" s="24" t="s">
        <v>323</v>
      </c>
      <c r="H67" s="24" t="s">
        <v>325</v>
      </c>
      <c r="I67" s="25">
        <f t="shared" si="2"/>
        <v>413</v>
      </c>
      <c r="J67" s="30"/>
      <c r="K67" s="28">
        <v>23</v>
      </c>
      <c r="L67" s="28">
        <v>23</v>
      </c>
      <c r="M67" s="28"/>
      <c r="N67" s="24">
        <v>130</v>
      </c>
      <c r="O67" s="28"/>
      <c r="P67" s="24">
        <v>130</v>
      </c>
      <c r="R67" s="24">
        <v>130</v>
      </c>
    </row>
    <row r="68" spans="1:18" x14ac:dyDescent="0.35">
      <c r="A68" s="21">
        <f t="shared" si="3"/>
        <v>54</v>
      </c>
      <c r="B68" s="27" t="s">
        <v>25</v>
      </c>
      <c r="C68" s="27">
        <v>828</v>
      </c>
      <c r="D68" s="28" t="s">
        <v>152</v>
      </c>
      <c r="E68" s="29" t="s">
        <v>153</v>
      </c>
      <c r="F68" s="29" t="s">
        <v>34</v>
      </c>
      <c r="G68" s="24" t="s">
        <v>323</v>
      </c>
      <c r="H68" s="24" t="s">
        <v>328</v>
      </c>
      <c r="I68" s="25">
        <f t="shared" si="2"/>
        <v>415</v>
      </c>
      <c r="J68" s="30"/>
      <c r="K68" s="28">
        <v>25</v>
      </c>
      <c r="L68" s="28">
        <v>25</v>
      </c>
      <c r="M68" s="28"/>
      <c r="N68" s="24">
        <v>130</v>
      </c>
      <c r="O68" s="28"/>
      <c r="P68" s="24">
        <v>130</v>
      </c>
      <c r="R68" s="24">
        <v>130</v>
      </c>
    </row>
    <row r="69" spans="1:18" x14ac:dyDescent="0.35">
      <c r="A69" s="21">
        <f t="shared" si="3"/>
        <v>55</v>
      </c>
      <c r="B69" s="27" t="s">
        <v>105</v>
      </c>
      <c r="C69" s="27">
        <v>596</v>
      </c>
      <c r="D69" s="28" t="s">
        <v>154</v>
      </c>
      <c r="E69" s="28" t="s">
        <v>155</v>
      </c>
      <c r="F69" s="29" t="s">
        <v>21</v>
      </c>
      <c r="G69" s="24" t="s">
        <v>323</v>
      </c>
      <c r="H69" s="24" t="s">
        <v>331</v>
      </c>
      <c r="I69" s="25">
        <f t="shared" si="2"/>
        <v>415</v>
      </c>
      <c r="J69" s="30"/>
      <c r="K69" s="28"/>
      <c r="L69" s="24">
        <v>130</v>
      </c>
      <c r="M69" s="28"/>
      <c r="N69" s="24">
        <v>130</v>
      </c>
      <c r="O69" s="28">
        <v>25</v>
      </c>
      <c r="P69" s="28">
        <v>25</v>
      </c>
      <c r="R69" s="24">
        <v>130</v>
      </c>
    </row>
    <row r="70" spans="1:18" x14ac:dyDescent="0.35">
      <c r="A70" s="21">
        <f t="shared" si="3"/>
        <v>56</v>
      </c>
      <c r="B70" s="15" t="s">
        <v>18</v>
      </c>
      <c r="C70" s="22">
        <v>4455</v>
      </c>
      <c r="D70" s="15" t="s">
        <v>150</v>
      </c>
      <c r="E70" s="23" t="s">
        <v>151</v>
      </c>
      <c r="F70" s="23" t="s">
        <v>24</v>
      </c>
      <c r="G70" s="24" t="s">
        <v>323</v>
      </c>
      <c r="H70" s="24" t="s">
        <v>322</v>
      </c>
      <c r="I70" s="25">
        <f t="shared" si="2"/>
        <v>415</v>
      </c>
      <c r="J70" s="26"/>
      <c r="K70" s="24"/>
      <c r="L70" s="24">
        <v>130</v>
      </c>
      <c r="M70" s="24"/>
      <c r="N70" s="24">
        <v>130</v>
      </c>
      <c r="O70" s="24"/>
      <c r="P70" s="24">
        <v>130</v>
      </c>
      <c r="Q70" s="22">
        <v>25</v>
      </c>
      <c r="R70" s="22">
        <v>25</v>
      </c>
    </row>
    <row r="71" spans="1:18" x14ac:dyDescent="0.35">
      <c r="A71" s="21">
        <f t="shared" si="3"/>
        <v>57</v>
      </c>
      <c r="B71" s="27" t="s">
        <v>25</v>
      </c>
      <c r="C71" s="27">
        <v>16439</v>
      </c>
      <c r="D71" s="28" t="s">
        <v>160</v>
      </c>
      <c r="E71" s="28" t="s">
        <v>161</v>
      </c>
      <c r="F71" s="29" t="s">
        <v>56</v>
      </c>
      <c r="G71" s="24" t="s">
        <v>323</v>
      </c>
      <c r="H71" s="24" t="s">
        <v>327</v>
      </c>
      <c r="I71" s="25">
        <f t="shared" si="2"/>
        <v>416</v>
      </c>
      <c r="J71" s="30"/>
      <c r="K71" s="28"/>
      <c r="L71" s="24">
        <v>130</v>
      </c>
      <c r="M71" s="28"/>
      <c r="N71" s="24">
        <v>130</v>
      </c>
      <c r="O71" s="28">
        <v>26</v>
      </c>
      <c r="P71" s="28">
        <v>26</v>
      </c>
      <c r="R71" s="24">
        <v>130</v>
      </c>
    </row>
    <row r="72" spans="1:18" x14ac:dyDescent="0.35">
      <c r="A72" s="21">
        <f t="shared" si="3"/>
        <v>58</v>
      </c>
      <c r="B72" s="27" t="s">
        <v>25</v>
      </c>
      <c r="C72" s="27">
        <v>11908</v>
      </c>
      <c r="D72" s="28" t="s">
        <v>158</v>
      </c>
      <c r="E72" s="29" t="s">
        <v>159</v>
      </c>
      <c r="F72" s="29" t="s">
        <v>21</v>
      </c>
      <c r="G72" s="28" t="s">
        <v>323</v>
      </c>
      <c r="H72" s="28" t="s">
        <v>322</v>
      </c>
      <c r="I72" s="25">
        <f t="shared" si="2"/>
        <v>416</v>
      </c>
      <c r="J72" s="30"/>
      <c r="K72" s="28">
        <v>26</v>
      </c>
      <c r="L72" s="28">
        <v>26</v>
      </c>
      <c r="M72" s="28"/>
      <c r="N72" s="24">
        <v>130</v>
      </c>
      <c r="O72" s="28"/>
      <c r="P72" s="24">
        <v>130</v>
      </c>
      <c r="R72" s="24">
        <v>130</v>
      </c>
    </row>
    <row r="73" spans="1:18" x14ac:dyDescent="0.35">
      <c r="A73" s="21">
        <f t="shared" si="3"/>
        <v>59</v>
      </c>
      <c r="B73" s="15" t="s">
        <v>18</v>
      </c>
      <c r="C73" s="22">
        <v>13872</v>
      </c>
      <c r="D73" s="15" t="s">
        <v>156</v>
      </c>
      <c r="E73" s="23" t="s">
        <v>157</v>
      </c>
      <c r="F73" s="23" t="s">
        <v>52</v>
      </c>
      <c r="G73" s="24" t="s">
        <v>323</v>
      </c>
      <c r="H73" s="24" t="s">
        <v>325</v>
      </c>
      <c r="I73" s="25">
        <f t="shared" si="2"/>
        <v>416</v>
      </c>
      <c r="J73" s="26"/>
      <c r="K73" s="24"/>
      <c r="L73" s="24">
        <v>130</v>
      </c>
      <c r="M73" s="24"/>
      <c r="N73" s="24">
        <v>130</v>
      </c>
      <c r="O73" s="24"/>
      <c r="P73" s="24">
        <v>130</v>
      </c>
      <c r="Q73" s="22">
        <v>26</v>
      </c>
      <c r="R73" s="22">
        <v>26</v>
      </c>
    </row>
    <row r="74" spans="1:18" x14ac:dyDescent="0.35">
      <c r="A74" s="21">
        <f t="shared" si="3"/>
        <v>60</v>
      </c>
      <c r="B74" s="27" t="s">
        <v>25</v>
      </c>
      <c r="C74" s="27">
        <v>15574</v>
      </c>
      <c r="D74" s="28" t="s">
        <v>162</v>
      </c>
      <c r="E74" s="29" t="s">
        <v>163</v>
      </c>
      <c r="F74" s="29" t="s">
        <v>34</v>
      </c>
      <c r="G74" s="24" t="s">
        <v>323</v>
      </c>
      <c r="H74" s="24" t="s">
        <v>328</v>
      </c>
      <c r="I74" s="25">
        <f t="shared" si="2"/>
        <v>417</v>
      </c>
      <c r="J74" s="30"/>
      <c r="K74" s="28">
        <v>27</v>
      </c>
      <c r="L74" s="28">
        <v>27</v>
      </c>
      <c r="M74" s="28"/>
      <c r="N74" s="24">
        <v>130</v>
      </c>
      <c r="O74" s="28"/>
      <c r="P74" s="24">
        <v>130</v>
      </c>
      <c r="R74" s="24">
        <v>130</v>
      </c>
    </row>
    <row r="75" spans="1:18" x14ac:dyDescent="0.35">
      <c r="A75" s="21">
        <f t="shared" si="3"/>
        <v>61</v>
      </c>
      <c r="B75" s="27" t="s">
        <v>105</v>
      </c>
      <c r="C75" s="27">
        <v>1006</v>
      </c>
      <c r="D75" s="28" t="s">
        <v>166</v>
      </c>
      <c r="E75" s="29" t="s">
        <v>167</v>
      </c>
      <c r="F75" s="29" t="s">
        <v>34</v>
      </c>
      <c r="G75" s="24" t="s">
        <v>323</v>
      </c>
      <c r="H75" s="24" t="s">
        <v>325</v>
      </c>
      <c r="I75" s="25">
        <f t="shared" si="2"/>
        <v>418</v>
      </c>
      <c r="J75" s="30"/>
      <c r="K75" s="28">
        <v>28</v>
      </c>
      <c r="L75" s="28">
        <v>28</v>
      </c>
      <c r="M75" s="28"/>
      <c r="N75" s="24">
        <v>130</v>
      </c>
      <c r="O75" s="28"/>
      <c r="P75" s="24">
        <v>130</v>
      </c>
      <c r="R75" s="24">
        <v>130</v>
      </c>
    </row>
    <row r="76" spans="1:18" x14ac:dyDescent="0.35">
      <c r="A76" s="21">
        <f t="shared" si="3"/>
        <v>62</v>
      </c>
      <c r="B76" s="27" t="s">
        <v>25</v>
      </c>
      <c r="C76" s="27">
        <v>795</v>
      </c>
      <c r="D76" s="28" t="s">
        <v>168</v>
      </c>
      <c r="E76" s="28" t="s">
        <v>169</v>
      </c>
      <c r="F76" s="29" t="s">
        <v>21</v>
      </c>
      <c r="G76" s="24" t="s">
        <v>323</v>
      </c>
      <c r="H76" s="24" t="s">
        <v>331</v>
      </c>
      <c r="I76" s="25">
        <f t="shared" si="2"/>
        <v>418</v>
      </c>
      <c r="J76" s="30"/>
      <c r="K76" s="28"/>
      <c r="L76" s="24">
        <v>130</v>
      </c>
      <c r="M76" s="28"/>
      <c r="N76" s="24">
        <v>130</v>
      </c>
      <c r="O76" s="28">
        <v>28</v>
      </c>
      <c r="P76" s="28">
        <v>28</v>
      </c>
      <c r="R76" s="24">
        <v>130</v>
      </c>
    </row>
    <row r="77" spans="1:18" x14ac:dyDescent="0.35">
      <c r="A77" s="21">
        <f t="shared" si="3"/>
        <v>63</v>
      </c>
      <c r="B77" s="15" t="s">
        <v>18</v>
      </c>
      <c r="C77" s="22">
        <v>7701</v>
      </c>
      <c r="D77" s="15" t="s">
        <v>164</v>
      </c>
      <c r="E77" s="23" t="s">
        <v>165</v>
      </c>
      <c r="F77" s="23" t="s">
        <v>68</v>
      </c>
      <c r="G77" s="24" t="s">
        <v>321</v>
      </c>
      <c r="H77" s="24" t="s">
        <v>330</v>
      </c>
      <c r="I77" s="25">
        <f t="shared" si="2"/>
        <v>418</v>
      </c>
      <c r="J77" s="26"/>
      <c r="K77" s="24"/>
      <c r="L77" s="24">
        <v>130</v>
      </c>
      <c r="M77" s="24"/>
      <c r="N77" s="24">
        <v>130</v>
      </c>
      <c r="O77" s="24"/>
      <c r="P77" s="24">
        <v>130</v>
      </c>
      <c r="Q77" s="22">
        <v>28</v>
      </c>
      <c r="R77" s="22">
        <v>28</v>
      </c>
    </row>
    <row r="78" spans="1:18" x14ac:dyDescent="0.35">
      <c r="A78" s="21">
        <f t="shared" si="3"/>
        <v>64</v>
      </c>
      <c r="B78" s="27" t="s">
        <v>25</v>
      </c>
      <c r="C78" s="27">
        <v>270</v>
      </c>
      <c r="D78" s="28" t="s">
        <v>170</v>
      </c>
      <c r="E78" s="28" t="s">
        <v>171</v>
      </c>
      <c r="F78" s="29" t="s">
        <v>21</v>
      </c>
      <c r="G78" s="24" t="s">
        <v>323</v>
      </c>
      <c r="H78" s="24" t="s">
        <v>325</v>
      </c>
      <c r="I78" s="25">
        <f t="shared" si="2"/>
        <v>419</v>
      </c>
      <c r="J78" s="30"/>
      <c r="K78" s="28"/>
      <c r="L78" s="24">
        <v>130</v>
      </c>
      <c r="M78" s="28"/>
      <c r="N78" s="24">
        <v>130</v>
      </c>
      <c r="O78" s="28">
        <v>29</v>
      </c>
      <c r="P78" s="28">
        <v>29</v>
      </c>
      <c r="R78" s="24">
        <v>130</v>
      </c>
    </row>
    <row r="79" spans="1:18" x14ac:dyDescent="0.35">
      <c r="A79" s="21">
        <f t="shared" si="3"/>
        <v>65</v>
      </c>
      <c r="B79" s="15" t="s">
        <v>18</v>
      </c>
      <c r="C79" s="22">
        <v>11177</v>
      </c>
      <c r="D79" s="15" t="s">
        <v>172</v>
      </c>
      <c r="E79" s="23" t="s">
        <v>173</v>
      </c>
      <c r="F79" s="23" t="s">
        <v>68</v>
      </c>
      <c r="G79" s="24" t="s">
        <v>323</v>
      </c>
      <c r="H79" s="24" t="s">
        <v>325</v>
      </c>
      <c r="I79" s="25">
        <f t="shared" ref="I79:I110" si="4">L79+N79+P79+R79</f>
        <v>420</v>
      </c>
      <c r="J79" s="26"/>
      <c r="K79" s="24"/>
      <c r="L79" s="24">
        <v>130</v>
      </c>
      <c r="M79" s="24"/>
      <c r="N79" s="24">
        <v>130</v>
      </c>
      <c r="O79" s="24"/>
      <c r="P79" s="24">
        <v>130</v>
      </c>
      <c r="Q79" s="22">
        <v>30</v>
      </c>
      <c r="R79" s="22">
        <v>30</v>
      </c>
    </row>
    <row r="80" spans="1:18" x14ac:dyDescent="0.35">
      <c r="A80" s="21">
        <f t="shared" ref="A80:A111" si="5">A79+1</f>
        <v>66</v>
      </c>
      <c r="B80" s="27" t="s">
        <v>105</v>
      </c>
      <c r="C80" s="27">
        <v>580</v>
      </c>
      <c r="D80" s="28" t="s">
        <v>177</v>
      </c>
      <c r="E80" s="28" t="s">
        <v>178</v>
      </c>
      <c r="F80" s="29" t="s">
        <v>21</v>
      </c>
      <c r="G80" s="24" t="s">
        <v>323</v>
      </c>
      <c r="H80" s="24" t="s">
        <v>325</v>
      </c>
      <c r="I80" s="25">
        <f t="shared" si="4"/>
        <v>420</v>
      </c>
      <c r="J80" s="30"/>
      <c r="K80" s="28"/>
      <c r="L80" s="24">
        <v>130</v>
      </c>
      <c r="M80" s="28"/>
      <c r="N80" s="24">
        <v>130</v>
      </c>
      <c r="O80" s="28">
        <v>30</v>
      </c>
      <c r="P80" s="28">
        <v>30</v>
      </c>
      <c r="R80" s="24">
        <v>130</v>
      </c>
    </row>
    <row r="81" spans="1:18" x14ac:dyDescent="0.35">
      <c r="A81" s="21">
        <f t="shared" si="5"/>
        <v>67</v>
      </c>
      <c r="B81" s="27" t="s">
        <v>25</v>
      </c>
      <c r="C81" s="27">
        <v>3362</v>
      </c>
      <c r="D81" s="28" t="s">
        <v>174</v>
      </c>
      <c r="E81" s="29" t="s">
        <v>175</v>
      </c>
      <c r="F81" s="29" t="s">
        <v>176</v>
      </c>
      <c r="G81" s="24" t="s">
        <v>323</v>
      </c>
      <c r="H81" s="24" t="s">
        <v>330</v>
      </c>
      <c r="I81" s="25">
        <f t="shared" si="4"/>
        <v>420</v>
      </c>
      <c r="J81" s="30"/>
      <c r="K81" s="28">
        <v>30</v>
      </c>
      <c r="L81" s="28">
        <v>30</v>
      </c>
      <c r="M81" s="28"/>
      <c r="N81" s="24">
        <v>130</v>
      </c>
      <c r="O81" s="28"/>
      <c r="P81" s="24">
        <v>130</v>
      </c>
      <c r="R81" s="24">
        <v>130</v>
      </c>
    </row>
    <row r="82" spans="1:18" x14ac:dyDescent="0.35">
      <c r="A82" s="21">
        <f t="shared" si="5"/>
        <v>68</v>
      </c>
      <c r="B82" s="27" t="s">
        <v>25</v>
      </c>
      <c r="C82" s="27">
        <v>16182</v>
      </c>
      <c r="D82" s="28" t="s">
        <v>181</v>
      </c>
      <c r="E82" s="28" t="s">
        <v>182</v>
      </c>
      <c r="F82" s="29" t="s">
        <v>21</v>
      </c>
      <c r="G82" s="24" t="s">
        <v>323</v>
      </c>
      <c r="H82" s="24" t="s">
        <v>327</v>
      </c>
      <c r="I82" s="25">
        <f t="shared" si="4"/>
        <v>421</v>
      </c>
      <c r="J82" s="30"/>
      <c r="K82" s="28"/>
      <c r="L82" s="24">
        <v>130</v>
      </c>
      <c r="M82" s="28"/>
      <c r="N82" s="24">
        <v>130</v>
      </c>
      <c r="O82" s="28">
        <v>31</v>
      </c>
      <c r="P82" s="28">
        <v>31</v>
      </c>
      <c r="R82" s="24">
        <v>130</v>
      </c>
    </row>
    <row r="83" spans="1:18" x14ac:dyDescent="0.35">
      <c r="A83" s="21">
        <f t="shared" si="5"/>
        <v>69</v>
      </c>
      <c r="B83" s="15" t="s">
        <v>18</v>
      </c>
      <c r="C83" s="22">
        <v>17995</v>
      </c>
      <c r="D83" s="15" t="s">
        <v>179</v>
      </c>
      <c r="E83" s="23" t="s">
        <v>180</v>
      </c>
      <c r="F83" s="23" t="s">
        <v>126</v>
      </c>
      <c r="G83" s="24" t="s">
        <v>323</v>
      </c>
      <c r="H83" s="24" t="s">
        <v>329</v>
      </c>
      <c r="I83" s="25">
        <f t="shared" si="4"/>
        <v>421</v>
      </c>
      <c r="J83" s="26"/>
      <c r="K83" s="24"/>
      <c r="L83" s="24">
        <v>130</v>
      </c>
      <c r="M83" s="24"/>
      <c r="N83" s="24">
        <v>130</v>
      </c>
      <c r="O83" s="24"/>
      <c r="P83" s="24">
        <v>130</v>
      </c>
      <c r="Q83" s="22">
        <v>31</v>
      </c>
      <c r="R83" s="22">
        <v>31</v>
      </c>
    </row>
    <row r="84" spans="1:18" x14ac:dyDescent="0.35">
      <c r="A84" s="21">
        <f t="shared" si="5"/>
        <v>70</v>
      </c>
      <c r="B84" s="15" t="s">
        <v>18</v>
      </c>
      <c r="C84" s="22">
        <v>5623</v>
      </c>
      <c r="D84" s="15" t="s">
        <v>183</v>
      </c>
      <c r="E84" s="23" t="s">
        <v>184</v>
      </c>
      <c r="F84" s="23" t="s">
        <v>24</v>
      </c>
      <c r="G84" s="24" t="s">
        <v>323</v>
      </c>
      <c r="H84" s="24" t="s">
        <v>332</v>
      </c>
      <c r="I84" s="25">
        <f t="shared" si="4"/>
        <v>422</v>
      </c>
      <c r="J84" s="26"/>
      <c r="K84" s="24"/>
      <c r="L84" s="24">
        <v>130</v>
      </c>
      <c r="M84" s="24"/>
      <c r="N84" s="24">
        <v>130</v>
      </c>
      <c r="O84" s="24">
        <v>32</v>
      </c>
      <c r="P84" s="24">
        <v>32</v>
      </c>
      <c r="Q84" s="24" t="s">
        <v>185</v>
      </c>
      <c r="R84" s="24">
        <v>130</v>
      </c>
    </row>
    <row r="85" spans="1:18" x14ac:dyDescent="0.35">
      <c r="A85" s="21">
        <f t="shared" si="5"/>
        <v>71</v>
      </c>
      <c r="B85" s="27" t="s">
        <v>25</v>
      </c>
      <c r="C85" s="27" t="s">
        <v>186</v>
      </c>
      <c r="D85" s="28" t="s">
        <v>187</v>
      </c>
      <c r="E85" s="28" t="s">
        <v>188</v>
      </c>
      <c r="F85" s="29" t="s">
        <v>52</v>
      </c>
      <c r="G85" s="24" t="s">
        <v>323</v>
      </c>
      <c r="H85" s="24" t="s">
        <v>327</v>
      </c>
      <c r="I85" s="25">
        <f t="shared" si="4"/>
        <v>423</v>
      </c>
      <c r="J85" s="30"/>
      <c r="K85" s="28"/>
      <c r="L85" s="24">
        <v>130</v>
      </c>
      <c r="M85" s="28"/>
      <c r="N85" s="24">
        <v>130</v>
      </c>
      <c r="O85" s="28">
        <v>33</v>
      </c>
      <c r="P85" s="28">
        <v>33</v>
      </c>
      <c r="R85" s="24">
        <v>130</v>
      </c>
    </row>
    <row r="86" spans="1:18" x14ac:dyDescent="0.35">
      <c r="A86" s="21">
        <f t="shared" si="5"/>
        <v>72</v>
      </c>
      <c r="B86" s="15" t="s">
        <v>18</v>
      </c>
      <c r="C86" s="22">
        <v>389</v>
      </c>
      <c r="D86" s="15" t="s">
        <v>189</v>
      </c>
      <c r="E86" s="23" t="s">
        <v>190</v>
      </c>
      <c r="F86" s="23" t="s">
        <v>52</v>
      </c>
      <c r="G86" s="24" t="s">
        <v>323</v>
      </c>
      <c r="H86" s="24" t="s">
        <v>330</v>
      </c>
      <c r="I86" s="25">
        <f t="shared" si="4"/>
        <v>424</v>
      </c>
      <c r="J86" s="26"/>
      <c r="K86" s="24"/>
      <c r="L86" s="24">
        <v>130</v>
      </c>
      <c r="M86" s="24"/>
      <c r="N86" s="24">
        <v>130</v>
      </c>
      <c r="O86" s="24"/>
      <c r="P86" s="24">
        <v>130</v>
      </c>
      <c r="Q86" s="22">
        <v>34</v>
      </c>
      <c r="R86" s="22">
        <v>34</v>
      </c>
    </row>
    <row r="87" spans="1:18" x14ac:dyDescent="0.35">
      <c r="A87" s="21">
        <f t="shared" si="5"/>
        <v>73</v>
      </c>
      <c r="B87" s="27" t="s">
        <v>25</v>
      </c>
      <c r="C87" s="27">
        <v>2307</v>
      </c>
      <c r="D87" s="28" t="s">
        <v>193</v>
      </c>
      <c r="E87" s="29" t="s">
        <v>194</v>
      </c>
      <c r="F87" s="29" t="s">
        <v>34</v>
      </c>
      <c r="G87" s="28" t="s">
        <v>323</v>
      </c>
      <c r="H87" s="28" t="s">
        <v>322</v>
      </c>
      <c r="I87" s="25">
        <f t="shared" si="4"/>
        <v>425</v>
      </c>
      <c r="J87" s="30"/>
      <c r="K87" s="28">
        <v>35</v>
      </c>
      <c r="L87" s="28">
        <v>35</v>
      </c>
      <c r="M87" s="28"/>
      <c r="N87" s="24">
        <v>130</v>
      </c>
      <c r="O87" s="28"/>
      <c r="P87" s="24">
        <v>130</v>
      </c>
      <c r="R87" s="24">
        <v>130</v>
      </c>
    </row>
    <row r="88" spans="1:18" x14ac:dyDescent="0.35">
      <c r="A88" s="21">
        <f t="shared" si="5"/>
        <v>74</v>
      </c>
      <c r="B88" s="15" t="s">
        <v>18</v>
      </c>
      <c r="C88" s="22">
        <v>12</v>
      </c>
      <c r="D88" s="15" t="s">
        <v>191</v>
      </c>
      <c r="E88" s="23" t="s">
        <v>192</v>
      </c>
      <c r="F88" s="23" t="s">
        <v>52</v>
      </c>
      <c r="G88" s="24" t="s">
        <v>324</v>
      </c>
      <c r="H88" s="24">
        <v>2</v>
      </c>
      <c r="I88" s="25">
        <f t="shared" si="4"/>
        <v>425</v>
      </c>
      <c r="J88" s="26"/>
      <c r="K88" s="24"/>
      <c r="L88" s="24">
        <v>130</v>
      </c>
      <c r="M88" s="24"/>
      <c r="N88" s="24">
        <v>130</v>
      </c>
      <c r="O88" s="24"/>
      <c r="P88" s="24">
        <v>130</v>
      </c>
      <c r="Q88" s="22">
        <v>35</v>
      </c>
      <c r="R88" s="22">
        <v>35</v>
      </c>
    </row>
    <row r="89" spans="1:18" x14ac:dyDescent="0.35">
      <c r="A89" s="21">
        <f t="shared" si="5"/>
        <v>75</v>
      </c>
      <c r="B89" s="15" t="s">
        <v>18</v>
      </c>
      <c r="C89" s="22">
        <v>10066</v>
      </c>
      <c r="D89" s="15" t="s">
        <v>195</v>
      </c>
      <c r="E89" s="23" t="s">
        <v>196</v>
      </c>
      <c r="F89" s="23" t="s">
        <v>68</v>
      </c>
      <c r="G89" s="28" t="s">
        <v>323</v>
      </c>
      <c r="H89" s="28" t="s">
        <v>326</v>
      </c>
      <c r="I89" s="25">
        <f t="shared" si="4"/>
        <v>426</v>
      </c>
      <c r="J89" s="26"/>
      <c r="K89" s="24"/>
      <c r="L89" s="24">
        <v>130</v>
      </c>
      <c r="M89" s="24"/>
      <c r="N89" s="24">
        <v>130</v>
      </c>
      <c r="O89" s="24"/>
      <c r="P89" s="24">
        <v>130</v>
      </c>
      <c r="Q89" s="22">
        <v>36</v>
      </c>
      <c r="R89" s="22">
        <v>36</v>
      </c>
    </row>
    <row r="90" spans="1:18" x14ac:dyDescent="0.35">
      <c r="A90" s="21">
        <f t="shared" si="5"/>
        <v>76</v>
      </c>
      <c r="B90" s="27" t="s">
        <v>25</v>
      </c>
      <c r="C90" s="27">
        <v>720</v>
      </c>
      <c r="D90" s="28" t="s">
        <v>199</v>
      </c>
      <c r="E90" s="28" t="s">
        <v>200</v>
      </c>
      <c r="F90" s="29" t="s">
        <v>21</v>
      </c>
      <c r="G90" s="24" t="s">
        <v>323</v>
      </c>
      <c r="H90" s="24" t="s">
        <v>331</v>
      </c>
      <c r="I90" s="25">
        <f t="shared" si="4"/>
        <v>426</v>
      </c>
      <c r="J90" s="30"/>
      <c r="K90" s="28"/>
      <c r="L90" s="24">
        <v>130</v>
      </c>
      <c r="M90" s="28"/>
      <c r="N90" s="24">
        <v>130</v>
      </c>
      <c r="O90" s="28">
        <v>36</v>
      </c>
      <c r="P90" s="28">
        <v>36</v>
      </c>
      <c r="R90" s="24">
        <v>130</v>
      </c>
    </row>
    <row r="91" spans="1:18" x14ac:dyDescent="0.35">
      <c r="A91" s="21">
        <f t="shared" si="5"/>
        <v>77</v>
      </c>
      <c r="B91" s="27" t="s">
        <v>25</v>
      </c>
      <c r="C91" s="27">
        <v>6706</v>
      </c>
      <c r="D91" s="28" t="s">
        <v>197</v>
      </c>
      <c r="E91" s="29" t="s">
        <v>198</v>
      </c>
      <c r="F91" s="29" t="s">
        <v>52</v>
      </c>
      <c r="G91" s="24" t="s">
        <v>323</v>
      </c>
      <c r="H91" s="24" t="s">
        <v>332</v>
      </c>
      <c r="I91" s="25">
        <f t="shared" si="4"/>
        <v>426</v>
      </c>
      <c r="J91" s="30"/>
      <c r="K91" s="28">
        <v>36</v>
      </c>
      <c r="L91" s="28">
        <v>36</v>
      </c>
      <c r="M91" s="28"/>
      <c r="N91" s="24">
        <v>130</v>
      </c>
      <c r="O91" s="28"/>
      <c r="P91" s="24">
        <v>130</v>
      </c>
      <c r="R91" s="24">
        <v>130</v>
      </c>
    </row>
    <row r="92" spans="1:18" x14ac:dyDescent="0.35">
      <c r="A92" s="21">
        <f t="shared" si="5"/>
        <v>78</v>
      </c>
      <c r="B92" s="27" t="s">
        <v>25</v>
      </c>
      <c r="C92" s="27">
        <v>16461</v>
      </c>
      <c r="D92" s="28" t="s">
        <v>205</v>
      </c>
      <c r="E92" s="28" t="s">
        <v>206</v>
      </c>
      <c r="F92" s="29" t="s">
        <v>52</v>
      </c>
      <c r="G92" s="28" t="s">
        <v>323</v>
      </c>
      <c r="H92" s="28" t="s">
        <v>322</v>
      </c>
      <c r="I92" s="25">
        <f t="shared" si="4"/>
        <v>428</v>
      </c>
      <c r="J92" s="30"/>
      <c r="K92" s="28"/>
      <c r="L92" s="24">
        <v>130</v>
      </c>
      <c r="M92" s="28"/>
      <c r="N92" s="24">
        <v>130</v>
      </c>
      <c r="O92" s="28">
        <v>38</v>
      </c>
      <c r="P92" s="28">
        <v>38</v>
      </c>
      <c r="R92" s="24">
        <v>130</v>
      </c>
    </row>
    <row r="93" spans="1:18" x14ac:dyDescent="0.35">
      <c r="A93" s="21">
        <f t="shared" si="5"/>
        <v>79</v>
      </c>
      <c r="B93" s="15" t="s">
        <v>18</v>
      </c>
      <c r="C93" s="22">
        <v>3459</v>
      </c>
      <c r="D93" s="15" t="s">
        <v>201</v>
      </c>
      <c r="E93" s="23" t="s">
        <v>202</v>
      </c>
      <c r="F93" s="23" t="s">
        <v>34</v>
      </c>
      <c r="G93" s="24" t="s">
        <v>323</v>
      </c>
      <c r="H93" s="24" t="s">
        <v>329</v>
      </c>
      <c r="I93" s="25">
        <f t="shared" si="4"/>
        <v>428</v>
      </c>
      <c r="J93" s="26"/>
      <c r="K93" s="24"/>
      <c r="L93" s="24">
        <v>130</v>
      </c>
      <c r="M93" s="24"/>
      <c r="N93" s="24">
        <v>130</v>
      </c>
      <c r="O93" s="24"/>
      <c r="P93" s="24">
        <v>130</v>
      </c>
      <c r="Q93" s="22">
        <v>38</v>
      </c>
      <c r="R93" s="22">
        <v>38</v>
      </c>
    </row>
    <row r="94" spans="1:18" x14ac:dyDescent="0.35">
      <c r="A94" s="21">
        <f t="shared" si="5"/>
        <v>80</v>
      </c>
      <c r="B94" s="27" t="s">
        <v>25</v>
      </c>
      <c r="C94" s="27">
        <v>3153</v>
      </c>
      <c r="D94" s="28" t="s">
        <v>203</v>
      </c>
      <c r="E94" s="29" t="s">
        <v>204</v>
      </c>
      <c r="F94" s="29" t="s">
        <v>34</v>
      </c>
      <c r="G94" s="24" t="s">
        <v>323</v>
      </c>
      <c r="H94" s="24" t="s">
        <v>331</v>
      </c>
      <c r="I94" s="25">
        <f t="shared" si="4"/>
        <v>428</v>
      </c>
      <c r="J94" s="30"/>
      <c r="K94" s="28">
        <v>38</v>
      </c>
      <c r="L94" s="28">
        <v>38</v>
      </c>
      <c r="M94" s="28"/>
      <c r="N94" s="24">
        <v>130</v>
      </c>
      <c r="O94" s="28"/>
      <c r="P94" s="24">
        <v>130</v>
      </c>
      <c r="R94" s="24">
        <v>130</v>
      </c>
    </row>
    <row r="95" spans="1:18" x14ac:dyDescent="0.35">
      <c r="A95" s="21">
        <f t="shared" si="5"/>
        <v>81</v>
      </c>
      <c r="B95" s="15" t="s">
        <v>18</v>
      </c>
      <c r="C95" s="22">
        <v>11724</v>
      </c>
      <c r="D95" s="15" t="s">
        <v>207</v>
      </c>
      <c r="E95" s="23" t="s">
        <v>208</v>
      </c>
      <c r="F95" s="23" t="s">
        <v>24</v>
      </c>
      <c r="G95" s="24" t="s">
        <v>323</v>
      </c>
      <c r="H95" s="24" t="s">
        <v>327</v>
      </c>
      <c r="I95" s="25">
        <f t="shared" si="4"/>
        <v>429</v>
      </c>
      <c r="J95" s="26"/>
      <c r="K95" s="24"/>
      <c r="L95" s="24">
        <v>130</v>
      </c>
      <c r="M95" s="24"/>
      <c r="N95" s="24">
        <v>130</v>
      </c>
      <c r="O95" s="24"/>
      <c r="P95" s="24">
        <v>130</v>
      </c>
      <c r="Q95" s="22">
        <v>39</v>
      </c>
      <c r="R95" s="22">
        <v>39</v>
      </c>
    </row>
    <row r="96" spans="1:18" x14ac:dyDescent="0.35">
      <c r="A96" s="21">
        <f t="shared" si="5"/>
        <v>82</v>
      </c>
      <c r="B96" s="27" t="s">
        <v>25</v>
      </c>
      <c r="C96" s="27">
        <v>4868</v>
      </c>
      <c r="D96" s="28" t="s">
        <v>209</v>
      </c>
      <c r="E96" s="29" t="s">
        <v>210</v>
      </c>
      <c r="F96" s="29" t="s">
        <v>42</v>
      </c>
      <c r="G96" s="24" t="s">
        <v>323</v>
      </c>
      <c r="H96" s="24" t="s">
        <v>325</v>
      </c>
      <c r="I96" s="25">
        <f t="shared" si="4"/>
        <v>429</v>
      </c>
      <c r="J96" s="30"/>
      <c r="K96" s="28">
        <v>39</v>
      </c>
      <c r="L96" s="28">
        <v>39</v>
      </c>
      <c r="M96" s="28"/>
      <c r="N96" s="24">
        <v>130</v>
      </c>
      <c r="O96" s="28"/>
      <c r="P96" s="24">
        <v>130</v>
      </c>
      <c r="R96" s="24">
        <v>130</v>
      </c>
    </row>
    <row r="97" spans="1:18" x14ac:dyDescent="0.35">
      <c r="A97" s="21">
        <f t="shared" si="5"/>
        <v>83</v>
      </c>
      <c r="B97" s="27" t="s">
        <v>25</v>
      </c>
      <c r="C97" s="27">
        <v>921</v>
      </c>
      <c r="D97" s="28" t="s">
        <v>213</v>
      </c>
      <c r="E97" s="29" t="s">
        <v>214</v>
      </c>
      <c r="F97" s="29" t="s">
        <v>34</v>
      </c>
      <c r="G97" s="24" t="s">
        <v>323</v>
      </c>
      <c r="H97" s="24" t="s">
        <v>325</v>
      </c>
      <c r="I97" s="25">
        <f t="shared" si="4"/>
        <v>430</v>
      </c>
      <c r="J97" s="30"/>
      <c r="K97" s="28">
        <v>40</v>
      </c>
      <c r="L97" s="28">
        <v>40</v>
      </c>
      <c r="M97" s="28"/>
      <c r="N97" s="24">
        <v>130</v>
      </c>
      <c r="O97" s="28"/>
      <c r="P97" s="24">
        <v>130</v>
      </c>
      <c r="R97" s="24">
        <v>130</v>
      </c>
    </row>
    <row r="98" spans="1:18" x14ac:dyDescent="0.35">
      <c r="A98" s="21">
        <f t="shared" si="5"/>
        <v>84</v>
      </c>
      <c r="B98" s="15" t="s">
        <v>18</v>
      </c>
      <c r="C98" s="22">
        <v>1122</v>
      </c>
      <c r="D98" s="15" t="s">
        <v>211</v>
      </c>
      <c r="E98" s="23" t="s">
        <v>212</v>
      </c>
      <c r="F98" s="23" t="s">
        <v>63</v>
      </c>
      <c r="G98" s="24" t="s">
        <v>323</v>
      </c>
      <c r="H98" s="24" t="s">
        <v>332</v>
      </c>
      <c r="I98" s="25">
        <f t="shared" si="4"/>
        <v>430</v>
      </c>
      <c r="J98" s="26"/>
      <c r="K98" s="24"/>
      <c r="L98" s="24">
        <v>130</v>
      </c>
      <c r="M98" s="24"/>
      <c r="N98" s="24">
        <v>130</v>
      </c>
      <c r="O98" s="24"/>
      <c r="P98" s="24">
        <v>130</v>
      </c>
      <c r="Q98" s="22">
        <v>40</v>
      </c>
      <c r="R98" s="22">
        <v>40</v>
      </c>
    </row>
    <row r="99" spans="1:18" x14ac:dyDescent="0.35">
      <c r="A99" s="21">
        <f t="shared" si="5"/>
        <v>85</v>
      </c>
      <c r="B99" s="27" t="s">
        <v>105</v>
      </c>
      <c r="C99" s="27">
        <v>883</v>
      </c>
      <c r="D99" s="28" t="s">
        <v>217</v>
      </c>
      <c r="E99" s="28" t="s">
        <v>218</v>
      </c>
      <c r="F99" s="29" t="s">
        <v>34</v>
      </c>
      <c r="G99" s="24" t="s">
        <v>323</v>
      </c>
      <c r="H99" s="24" t="s">
        <v>325</v>
      </c>
      <c r="I99" s="25">
        <f t="shared" si="4"/>
        <v>431</v>
      </c>
      <c r="J99" s="30"/>
      <c r="K99" s="28"/>
      <c r="L99" s="24">
        <v>130</v>
      </c>
      <c r="M99" s="28"/>
      <c r="N99" s="24">
        <v>130</v>
      </c>
      <c r="O99" s="28">
        <v>41</v>
      </c>
      <c r="P99" s="28">
        <v>41</v>
      </c>
      <c r="R99" s="24">
        <v>130</v>
      </c>
    </row>
    <row r="100" spans="1:18" x14ac:dyDescent="0.35">
      <c r="A100" s="21">
        <f t="shared" si="5"/>
        <v>86</v>
      </c>
      <c r="B100" s="27" t="s">
        <v>25</v>
      </c>
      <c r="C100" s="27">
        <v>4786</v>
      </c>
      <c r="D100" s="28" t="s">
        <v>215</v>
      </c>
      <c r="E100" s="29" t="s">
        <v>216</v>
      </c>
      <c r="F100" s="29" t="s">
        <v>34</v>
      </c>
      <c r="G100" s="24" t="s">
        <v>323</v>
      </c>
      <c r="H100" s="24" t="s">
        <v>329</v>
      </c>
      <c r="I100" s="25">
        <f t="shared" si="4"/>
        <v>431</v>
      </c>
      <c r="J100" s="30"/>
      <c r="K100" s="28">
        <v>41</v>
      </c>
      <c r="L100" s="28">
        <v>41</v>
      </c>
      <c r="M100" s="28"/>
      <c r="N100" s="24">
        <v>130</v>
      </c>
      <c r="O100" s="28"/>
      <c r="P100" s="24">
        <v>130</v>
      </c>
      <c r="R100" s="24">
        <v>130</v>
      </c>
    </row>
    <row r="101" spans="1:18" x14ac:dyDescent="0.35">
      <c r="A101" s="21">
        <f t="shared" si="5"/>
        <v>87</v>
      </c>
      <c r="B101" s="27" t="s">
        <v>25</v>
      </c>
      <c r="C101" s="27" t="s">
        <v>219</v>
      </c>
      <c r="D101" s="28" t="s">
        <v>220</v>
      </c>
      <c r="E101" s="29" t="s">
        <v>221</v>
      </c>
      <c r="F101" s="29" t="s">
        <v>34</v>
      </c>
      <c r="G101" s="24" t="s">
        <v>323</v>
      </c>
      <c r="H101" s="24" t="s">
        <v>327</v>
      </c>
      <c r="I101" s="25">
        <f t="shared" si="4"/>
        <v>432</v>
      </c>
      <c r="J101" s="30"/>
      <c r="K101" s="28">
        <v>42</v>
      </c>
      <c r="L101" s="28">
        <v>42</v>
      </c>
      <c r="M101" s="28"/>
      <c r="N101" s="24">
        <v>130</v>
      </c>
      <c r="O101" s="28"/>
      <c r="P101" s="24">
        <v>130</v>
      </c>
      <c r="R101" s="24">
        <v>130</v>
      </c>
    </row>
    <row r="102" spans="1:18" x14ac:dyDescent="0.35">
      <c r="A102" s="21">
        <f t="shared" si="5"/>
        <v>88</v>
      </c>
      <c r="B102" s="27" t="s">
        <v>25</v>
      </c>
      <c r="C102" s="27">
        <v>408</v>
      </c>
      <c r="D102" s="28" t="s">
        <v>222</v>
      </c>
      <c r="E102" s="28" t="s">
        <v>223</v>
      </c>
      <c r="F102" s="29" t="s">
        <v>56</v>
      </c>
      <c r="G102" s="24" t="s">
        <v>323</v>
      </c>
      <c r="H102" s="24" t="s">
        <v>330</v>
      </c>
      <c r="I102" s="25">
        <f t="shared" si="4"/>
        <v>432</v>
      </c>
      <c r="J102" s="30"/>
      <c r="K102" s="28"/>
      <c r="L102" s="24">
        <v>130</v>
      </c>
      <c r="M102" s="28"/>
      <c r="N102" s="24">
        <v>130</v>
      </c>
      <c r="O102" s="28">
        <v>42</v>
      </c>
      <c r="P102" s="28">
        <v>42</v>
      </c>
      <c r="R102" s="24">
        <v>130</v>
      </c>
    </row>
    <row r="103" spans="1:18" x14ac:dyDescent="0.35">
      <c r="A103" s="21">
        <f t="shared" si="5"/>
        <v>89</v>
      </c>
      <c r="B103" s="27" t="s">
        <v>25</v>
      </c>
      <c r="C103" s="27">
        <v>6043</v>
      </c>
      <c r="D103" s="28" t="s">
        <v>224</v>
      </c>
      <c r="E103" s="29" t="s">
        <v>225</v>
      </c>
      <c r="F103" s="29" t="s">
        <v>34</v>
      </c>
      <c r="G103" s="24" t="s">
        <v>323</v>
      </c>
      <c r="H103" s="24" t="s">
        <v>325</v>
      </c>
      <c r="I103" s="25">
        <f t="shared" si="4"/>
        <v>433</v>
      </c>
      <c r="J103" s="30"/>
      <c r="K103" s="28">
        <v>43</v>
      </c>
      <c r="L103" s="3">
        <v>43</v>
      </c>
      <c r="M103" s="28"/>
      <c r="N103" s="24">
        <v>130</v>
      </c>
      <c r="O103" s="28"/>
      <c r="P103" s="24">
        <v>130</v>
      </c>
      <c r="R103" s="24">
        <v>130</v>
      </c>
    </row>
    <row r="104" spans="1:18" x14ac:dyDescent="0.35">
      <c r="A104" s="21">
        <f t="shared" si="5"/>
        <v>90</v>
      </c>
      <c r="B104" s="27" t="s">
        <v>25</v>
      </c>
      <c r="C104" s="27">
        <v>743</v>
      </c>
      <c r="D104" s="28" t="s">
        <v>226</v>
      </c>
      <c r="E104" s="28" t="s">
        <v>227</v>
      </c>
      <c r="F104" s="28" t="s">
        <v>21</v>
      </c>
      <c r="G104" s="24" t="s">
        <v>323</v>
      </c>
      <c r="H104" s="24" t="s">
        <v>331</v>
      </c>
      <c r="I104" s="25">
        <f t="shared" si="4"/>
        <v>433</v>
      </c>
      <c r="J104" s="30"/>
      <c r="K104" s="28"/>
      <c r="L104" s="24">
        <v>130</v>
      </c>
      <c r="M104" s="28"/>
      <c r="N104" s="24">
        <v>130</v>
      </c>
      <c r="O104" s="28">
        <v>43</v>
      </c>
      <c r="P104" s="28">
        <v>43</v>
      </c>
      <c r="R104" s="24">
        <v>130</v>
      </c>
    </row>
    <row r="105" spans="1:18" x14ac:dyDescent="0.35">
      <c r="A105" s="21">
        <f t="shared" si="5"/>
        <v>91</v>
      </c>
      <c r="B105" s="27" t="s">
        <v>105</v>
      </c>
      <c r="C105" s="27">
        <v>1545</v>
      </c>
      <c r="D105" s="28" t="s">
        <v>230</v>
      </c>
      <c r="E105" s="28" t="s">
        <v>231</v>
      </c>
      <c r="F105" s="28" t="s">
        <v>52</v>
      </c>
      <c r="G105" s="24" t="s">
        <v>323</v>
      </c>
      <c r="H105" s="24" t="s">
        <v>328</v>
      </c>
      <c r="I105" s="25">
        <f t="shared" si="4"/>
        <v>434</v>
      </c>
      <c r="J105" s="30"/>
      <c r="K105" s="28"/>
      <c r="L105" s="24">
        <v>130</v>
      </c>
      <c r="M105" s="28"/>
      <c r="N105" s="24">
        <v>130</v>
      </c>
      <c r="O105" s="28">
        <v>44</v>
      </c>
      <c r="P105" s="28">
        <v>44</v>
      </c>
      <c r="R105" s="24">
        <v>130</v>
      </c>
    </row>
    <row r="106" spans="1:18" x14ac:dyDescent="0.35">
      <c r="A106" s="21">
        <f t="shared" si="5"/>
        <v>92</v>
      </c>
      <c r="B106" s="15" t="s">
        <v>18</v>
      </c>
      <c r="C106" s="22">
        <v>63</v>
      </c>
      <c r="D106" s="15" t="s">
        <v>228</v>
      </c>
      <c r="E106" s="23" t="s">
        <v>229</v>
      </c>
      <c r="F106" s="23" t="s">
        <v>68</v>
      </c>
      <c r="G106" s="24" t="s">
        <v>323</v>
      </c>
      <c r="H106" s="24" t="s">
        <v>330</v>
      </c>
      <c r="I106" s="25">
        <f t="shared" si="4"/>
        <v>434</v>
      </c>
      <c r="J106" s="26"/>
      <c r="K106" s="24"/>
      <c r="L106" s="24">
        <v>130</v>
      </c>
      <c r="M106" s="24"/>
      <c r="N106" s="24">
        <v>130</v>
      </c>
      <c r="O106" s="24"/>
      <c r="P106" s="24">
        <v>130</v>
      </c>
      <c r="Q106" s="22">
        <v>44</v>
      </c>
      <c r="R106" s="22">
        <v>44</v>
      </c>
    </row>
    <row r="107" spans="1:18" x14ac:dyDescent="0.35">
      <c r="A107" s="21">
        <f t="shared" si="5"/>
        <v>93</v>
      </c>
      <c r="B107" s="15" t="s">
        <v>18</v>
      </c>
      <c r="C107" s="22">
        <v>13849</v>
      </c>
      <c r="D107" s="15" t="s">
        <v>232</v>
      </c>
      <c r="E107" s="23" t="s">
        <v>233</v>
      </c>
      <c r="F107" s="23" t="s">
        <v>63</v>
      </c>
      <c r="G107" s="24" t="s">
        <v>323</v>
      </c>
      <c r="H107" s="24" t="s">
        <v>325</v>
      </c>
      <c r="I107" s="25">
        <f t="shared" si="4"/>
        <v>435</v>
      </c>
      <c r="J107" s="26"/>
      <c r="K107" s="24"/>
      <c r="L107" s="24">
        <v>130</v>
      </c>
      <c r="M107" s="24"/>
      <c r="N107" s="24">
        <v>130</v>
      </c>
      <c r="O107" s="24"/>
      <c r="P107" s="24">
        <v>130</v>
      </c>
      <c r="Q107" s="22">
        <v>45</v>
      </c>
      <c r="R107" s="22">
        <v>45</v>
      </c>
    </row>
    <row r="108" spans="1:18" x14ac:dyDescent="0.35">
      <c r="A108" s="21">
        <f t="shared" si="5"/>
        <v>94</v>
      </c>
      <c r="B108" s="27" t="s">
        <v>25</v>
      </c>
      <c r="C108" s="27">
        <v>2703</v>
      </c>
      <c r="D108" s="28" t="s">
        <v>236</v>
      </c>
      <c r="E108" s="28" t="s">
        <v>237</v>
      </c>
      <c r="F108" s="28" t="s">
        <v>63</v>
      </c>
      <c r="G108" s="24" t="s">
        <v>323</v>
      </c>
      <c r="H108" s="24" t="s">
        <v>325</v>
      </c>
      <c r="I108" s="25">
        <f t="shared" si="4"/>
        <v>436</v>
      </c>
      <c r="J108" s="30"/>
      <c r="K108" s="28"/>
      <c r="L108" s="24">
        <v>130</v>
      </c>
      <c r="M108" s="28"/>
      <c r="N108" s="24">
        <v>130</v>
      </c>
      <c r="O108" s="28">
        <v>46</v>
      </c>
      <c r="P108" s="28">
        <v>46</v>
      </c>
      <c r="R108" s="24">
        <v>130</v>
      </c>
    </row>
    <row r="109" spans="1:18" x14ac:dyDescent="0.35">
      <c r="A109" s="21">
        <f t="shared" si="5"/>
        <v>95</v>
      </c>
      <c r="B109" s="15" t="s">
        <v>18</v>
      </c>
      <c r="C109" s="22">
        <v>554</v>
      </c>
      <c r="D109" s="15" t="s">
        <v>234</v>
      </c>
      <c r="E109" s="23" t="s">
        <v>235</v>
      </c>
      <c r="F109" s="23" t="s">
        <v>68</v>
      </c>
      <c r="G109" s="24" t="s">
        <v>323</v>
      </c>
      <c r="H109" s="24" t="s">
        <v>329</v>
      </c>
      <c r="I109" s="25">
        <f t="shared" si="4"/>
        <v>436</v>
      </c>
      <c r="J109" s="26"/>
      <c r="K109" s="24"/>
      <c r="L109" s="24">
        <v>130</v>
      </c>
      <c r="M109" s="24"/>
      <c r="N109" s="24">
        <v>130</v>
      </c>
      <c r="O109" s="24"/>
      <c r="P109" s="24">
        <v>130</v>
      </c>
      <c r="Q109" s="22">
        <v>46</v>
      </c>
      <c r="R109" s="22">
        <v>46</v>
      </c>
    </row>
    <row r="110" spans="1:18" x14ac:dyDescent="0.35">
      <c r="A110" s="21">
        <f t="shared" si="5"/>
        <v>96</v>
      </c>
      <c r="B110" s="27" t="s">
        <v>25</v>
      </c>
      <c r="C110" s="27">
        <v>1390</v>
      </c>
      <c r="D110" s="28" t="s">
        <v>238</v>
      </c>
      <c r="E110" s="29" t="s">
        <v>239</v>
      </c>
      <c r="F110" s="29" t="s">
        <v>34</v>
      </c>
      <c r="G110" s="24" t="s">
        <v>323</v>
      </c>
      <c r="H110" s="24" t="s">
        <v>328</v>
      </c>
      <c r="I110" s="25">
        <f t="shared" si="4"/>
        <v>438</v>
      </c>
      <c r="J110" s="30"/>
      <c r="K110" s="28" t="s">
        <v>31</v>
      </c>
      <c r="L110" s="24">
        <v>130</v>
      </c>
      <c r="M110" s="28"/>
      <c r="N110" s="24">
        <v>130</v>
      </c>
      <c r="O110" s="28">
        <v>48</v>
      </c>
      <c r="P110" s="28">
        <v>48</v>
      </c>
      <c r="R110" s="24">
        <v>130</v>
      </c>
    </row>
    <row r="111" spans="1:18" x14ac:dyDescent="0.35">
      <c r="A111" s="21">
        <f t="shared" si="5"/>
        <v>97</v>
      </c>
      <c r="B111" s="27" t="s">
        <v>25</v>
      </c>
      <c r="C111" s="27">
        <v>1744</v>
      </c>
      <c r="D111" s="28" t="s">
        <v>240</v>
      </c>
      <c r="E111" s="28" t="s">
        <v>241</v>
      </c>
      <c r="F111" s="28" t="s">
        <v>63</v>
      </c>
      <c r="G111" s="24" t="s">
        <v>323</v>
      </c>
      <c r="H111" s="24" t="s">
        <v>325</v>
      </c>
      <c r="I111" s="25">
        <f t="shared" ref="I111:I143" si="6">L111+N111+P111+R111</f>
        <v>439</v>
      </c>
      <c r="J111" s="30"/>
      <c r="K111" s="28"/>
      <c r="L111" s="24">
        <v>130</v>
      </c>
      <c r="M111" s="28"/>
      <c r="N111" s="24">
        <v>130</v>
      </c>
      <c r="O111" s="28">
        <v>49</v>
      </c>
      <c r="P111" s="28">
        <v>49</v>
      </c>
      <c r="R111" s="24">
        <v>130</v>
      </c>
    </row>
    <row r="112" spans="1:18" x14ac:dyDescent="0.35">
      <c r="A112" s="21">
        <f t="shared" ref="A112:A143" si="7">A111+1</f>
        <v>98</v>
      </c>
      <c r="B112" s="27" t="s">
        <v>25</v>
      </c>
      <c r="C112" s="27">
        <v>688</v>
      </c>
      <c r="D112" s="28" t="s">
        <v>242</v>
      </c>
      <c r="E112" s="28" t="s">
        <v>243</v>
      </c>
      <c r="F112" s="28" t="s">
        <v>39</v>
      </c>
      <c r="G112" s="24" t="s">
        <v>323</v>
      </c>
      <c r="H112" s="24" t="s">
        <v>331</v>
      </c>
      <c r="I112" s="25">
        <f t="shared" si="6"/>
        <v>440</v>
      </c>
      <c r="J112" s="30"/>
      <c r="K112" s="28"/>
      <c r="L112" s="24">
        <v>130</v>
      </c>
      <c r="M112" s="28"/>
      <c r="N112" s="24">
        <v>130</v>
      </c>
      <c r="O112" s="28">
        <v>50</v>
      </c>
      <c r="P112" s="28">
        <v>50</v>
      </c>
      <c r="R112" s="24">
        <v>130</v>
      </c>
    </row>
    <row r="113" spans="1:18" x14ac:dyDescent="0.35">
      <c r="A113" s="21">
        <f t="shared" si="7"/>
        <v>99</v>
      </c>
      <c r="B113" s="27" t="s">
        <v>25</v>
      </c>
      <c r="C113" s="27">
        <v>12115</v>
      </c>
      <c r="D113" s="28" t="s">
        <v>244</v>
      </c>
      <c r="E113" s="28" t="s">
        <v>245</v>
      </c>
      <c r="F113" s="28" t="s">
        <v>126</v>
      </c>
      <c r="G113" s="24" t="s">
        <v>323</v>
      </c>
      <c r="H113" s="24" t="s">
        <v>330</v>
      </c>
      <c r="I113" s="25">
        <f t="shared" si="6"/>
        <v>441</v>
      </c>
      <c r="J113" s="30"/>
      <c r="K113" s="28"/>
      <c r="L113" s="24">
        <v>130</v>
      </c>
      <c r="M113" s="28"/>
      <c r="N113" s="24">
        <v>130</v>
      </c>
      <c r="O113" s="28">
        <v>51</v>
      </c>
      <c r="P113" s="28">
        <v>51</v>
      </c>
      <c r="R113" s="24">
        <v>130</v>
      </c>
    </row>
    <row r="114" spans="1:18" x14ac:dyDescent="0.35">
      <c r="A114" s="21">
        <f t="shared" si="7"/>
        <v>100</v>
      </c>
      <c r="B114" s="27" t="s">
        <v>25</v>
      </c>
      <c r="C114" s="27">
        <v>959</v>
      </c>
      <c r="D114" s="28" t="s">
        <v>260</v>
      </c>
      <c r="E114" s="29" t="s">
        <v>261</v>
      </c>
      <c r="F114" s="29" t="s">
        <v>39</v>
      </c>
      <c r="G114" s="24" t="s">
        <v>323</v>
      </c>
      <c r="H114" s="24" t="s">
        <v>327</v>
      </c>
      <c r="I114" s="25">
        <f t="shared" si="6"/>
        <v>520</v>
      </c>
      <c r="J114" s="30"/>
      <c r="K114" s="28" t="s">
        <v>31</v>
      </c>
      <c r="L114" s="24">
        <v>130</v>
      </c>
      <c r="M114" s="28"/>
      <c r="N114" s="24">
        <v>130</v>
      </c>
      <c r="O114" s="28"/>
      <c r="P114" s="24">
        <v>130</v>
      </c>
      <c r="R114" s="24">
        <v>130</v>
      </c>
    </row>
    <row r="115" spans="1:18" x14ac:dyDescent="0.35">
      <c r="A115" s="21">
        <f t="shared" si="7"/>
        <v>101</v>
      </c>
      <c r="B115" s="27" t="s">
        <v>25</v>
      </c>
      <c r="C115" s="27">
        <v>13484</v>
      </c>
      <c r="D115" s="28" t="s">
        <v>272</v>
      </c>
      <c r="E115" s="28" t="s">
        <v>273</v>
      </c>
      <c r="F115" s="29" t="s">
        <v>274</v>
      </c>
      <c r="G115" s="24" t="s">
        <v>323</v>
      </c>
      <c r="H115" s="24" t="s">
        <v>327</v>
      </c>
      <c r="I115" s="25">
        <f t="shared" si="6"/>
        <v>520</v>
      </c>
      <c r="J115" s="30"/>
      <c r="K115" s="28"/>
      <c r="L115" s="24">
        <v>130</v>
      </c>
      <c r="M115" s="28" t="s">
        <v>102</v>
      </c>
      <c r="N115" s="24">
        <v>130</v>
      </c>
      <c r="O115" s="28"/>
      <c r="P115" s="24">
        <v>130</v>
      </c>
      <c r="R115" s="24">
        <v>130</v>
      </c>
    </row>
    <row r="116" spans="1:18" x14ac:dyDescent="0.35">
      <c r="A116" s="21">
        <f t="shared" si="7"/>
        <v>102</v>
      </c>
      <c r="B116" s="27" t="s">
        <v>105</v>
      </c>
      <c r="C116" s="27">
        <v>2299</v>
      </c>
      <c r="D116" s="28" t="s">
        <v>275</v>
      </c>
      <c r="E116" s="28" t="s">
        <v>276</v>
      </c>
      <c r="F116" s="29" t="s">
        <v>274</v>
      </c>
      <c r="G116" s="24" t="s">
        <v>323</v>
      </c>
      <c r="H116" s="24" t="s">
        <v>327</v>
      </c>
      <c r="I116" s="25">
        <f t="shared" si="6"/>
        <v>520</v>
      </c>
      <c r="J116" s="30"/>
      <c r="K116" s="28"/>
      <c r="L116" s="24">
        <v>130</v>
      </c>
      <c r="M116" s="28" t="s">
        <v>31</v>
      </c>
      <c r="N116" s="24">
        <v>130</v>
      </c>
      <c r="O116" s="28"/>
      <c r="P116" s="24">
        <v>130</v>
      </c>
      <c r="R116" s="24">
        <v>130</v>
      </c>
    </row>
    <row r="117" spans="1:18" x14ac:dyDescent="0.35">
      <c r="A117" s="21">
        <f t="shared" si="7"/>
        <v>103</v>
      </c>
      <c r="B117" s="27" t="s">
        <v>25</v>
      </c>
      <c r="C117" s="27">
        <v>12931</v>
      </c>
      <c r="D117" s="28" t="s">
        <v>258</v>
      </c>
      <c r="E117" s="29" t="s">
        <v>259</v>
      </c>
      <c r="F117" s="29" t="s">
        <v>34</v>
      </c>
      <c r="G117" s="24" t="s">
        <v>323</v>
      </c>
      <c r="H117" s="24" t="s">
        <v>328</v>
      </c>
      <c r="I117" s="25">
        <f t="shared" si="6"/>
        <v>520</v>
      </c>
      <c r="J117" s="30"/>
      <c r="K117" s="28" t="s">
        <v>39</v>
      </c>
      <c r="L117" s="24">
        <v>130</v>
      </c>
      <c r="M117" s="28"/>
      <c r="N117" s="24">
        <v>130</v>
      </c>
      <c r="O117" s="28"/>
      <c r="P117" s="24">
        <v>130</v>
      </c>
      <c r="R117" s="24">
        <v>130</v>
      </c>
    </row>
    <row r="118" spans="1:18" x14ac:dyDescent="0.35">
      <c r="A118" s="21">
        <f t="shared" si="7"/>
        <v>104</v>
      </c>
      <c r="B118" s="27" t="s">
        <v>105</v>
      </c>
      <c r="C118" s="27">
        <v>914</v>
      </c>
      <c r="D118" s="28" t="s">
        <v>262</v>
      </c>
      <c r="E118" s="29" t="s">
        <v>263</v>
      </c>
      <c r="F118" s="29" t="s">
        <v>34</v>
      </c>
      <c r="G118" s="24" t="s">
        <v>323</v>
      </c>
      <c r="H118" s="24" t="s">
        <v>328</v>
      </c>
      <c r="I118" s="25">
        <f t="shared" si="6"/>
        <v>520</v>
      </c>
      <c r="J118" s="30"/>
      <c r="K118" s="28" t="s">
        <v>31</v>
      </c>
      <c r="L118" s="24">
        <v>130</v>
      </c>
      <c r="M118" s="28"/>
      <c r="N118" s="24">
        <v>130</v>
      </c>
      <c r="O118" s="28"/>
      <c r="P118" s="24">
        <v>130</v>
      </c>
      <c r="R118" s="24">
        <v>130</v>
      </c>
    </row>
    <row r="119" spans="1:18" x14ac:dyDescent="0.35">
      <c r="A119" s="21">
        <f t="shared" si="7"/>
        <v>105</v>
      </c>
      <c r="B119" s="27" t="s">
        <v>25</v>
      </c>
      <c r="C119" s="27">
        <v>1192</v>
      </c>
      <c r="D119" s="28" t="s">
        <v>256</v>
      </c>
      <c r="E119" s="29" t="s">
        <v>257</v>
      </c>
      <c r="F119" s="29" t="s">
        <v>34</v>
      </c>
      <c r="G119" s="28" t="s">
        <v>323</v>
      </c>
      <c r="H119" s="28" t="s">
        <v>322</v>
      </c>
      <c r="I119" s="25">
        <f t="shared" si="6"/>
        <v>520</v>
      </c>
      <c r="J119" s="30"/>
      <c r="K119" s="28" t="s">
        <v>185</v>
      </c>
      <c r="L119" s="24">
        <v>130</v>
      </c>
      <c r="M119" s="28"/>
      <c r="N119" s="24">
        <v>130</v>
      </c>
      <c r="O119" s="28" t="s">
        <v>39</v>
      </c>
      <c r="P119" s="24">
        <v>130</v>
      </c>
      <c r="R119" s="24">
        <v>130</v>
      </c>
    </row>
    <row r="120" spans="1:18" x14ac:dyDescent="0.35">
      <c r="A120" s="21">
        <f t="shared" si="7"/>
        <v>106</v>
      </c>
      <c r="B120" s="27" t="s">
        <v>25</v>
      </c>
      <c r="C120" s="27">
        <v>12591</v>
      </c>
      <c r="D120" s="28" t="s">
        <v>280</v>
      </c>
      <c r="E120" s="28" t="s">
        <v>281</v>
      </c>
      <c r="F120" s="28" t="s">
        <v>21</v>
      </c>
      <c r="G120" s="28" t="s">
        <v>323</v>
      </c>
      <c r="H120" s="28" t="s">
        <v>322</v>
      </c>
      <c r="I120" s="25">
        <f t="shared" si="6"/>
        <v>520</v>
      </c>
      <c r="J120" s="30"/>
      <c r="K120" s="28"/>
      <c r="L120" s="24">
        <v>130</v>
      </c>
      <c r="M120" s="28"/>
      <c r="N120" s="24">
        <v>130</v>
      </c>
      <c r="O120" s="28" t="s">
        <v>39</v>
      </c>
      <c r="P120" s="24">
        <v>130</v>
      </c>
      <c r="R120" s="24">
        <v>130</v>
      </c>
    </row>
    <row r="121" spans="1:18" x14ac:dyDescent="0.35">
      <c r="A121" s="21">
        <f t="shared" si="7"/>
        <v>107</v>
      </c>
      <c r="B121" s="15" t="s">
        <v>18</v>
      </c>
      <c r="C121" s="22">
        <v>6471</v>
      </c>
      <c r="D121" s="15" t="s">
        <v>248</v>
      </c>
      <c r="E121" s="23" t="s">
        <v>249</v>
      </c>
      <c r="F121" s="23" t="s">
        <v>68</v>
      </c>
      <c r="G121" s="24" t="s">
        <v>323</v>
      </c>
      <c r="H121" s="24" t="s">
        <v>325</v>
      </c>
      <c r="I121" s="25">
        <f t="shared" si="6"/>
        <v>520</v>
      </c>
      <c r="J121" s="26"/>
      <c r="K121" s="24"/>
      <c r="L121" s="24">
        <v>130</v>
      </c>
      <c r="M121" s="24"/>
      <c r="N121" s="24">
        <v>130</v>
      </c>
      <c r="O121" s="24"/>
      <c r="P121" s="24">
        <v>130</v>
      </c>
      <c r="Q121" s="24" t="s">
        <v>185</v>
      </c>
      <c r="R121" s="24">
        <v>130</v>
      </c>
    </row>
    <row r="122" spans="1:18" x14ac:dyDescent="0.35">
      <c r="A122" s="21">
        <f t="shared" si="7"/>
        <v>108</v>
      </c>
      <c r="B122" s="15" t="s">
        <v>18</v>
      </c>
      <c r="C122" s="22">
        <v>6768</v>
      </c>
      <c r="D122" s="15" t="s">
        <v>252</v>
      </c>
      <c r="E122" s="23" t="s">
        <v>253</v>
      </c>
      <c r="F122" s="23" t="s">
        <v>68</v>
      </c>
      <c r="G122" s="24" t="s">
        <v>323</v>
      </c>
      <c r="H122" s="24" t="s">
        <v>325</v>
      </c>
      <c r="I122" s="25">
        <f t="shared" si="6"/>
        <v>520</v>
      </c>
      <c r="J122" s="26"/>
      <c r="K122" s="24"/>
      <c r="L122" s="24">
        <v>130</v>
      </c>
      <c r="M122" s="24"/>
      <c r="N122" s="24">
        <v>130</v>
      </c>
      <c r="O122" s="24"/>
      <c r="P122" s="24">
        <v>130</v>
      </c>
      <c r="Q122" s="24" t="s">
        <v>185</v>
      </c>
      <c r="R122" s="24">
        <v>130</v>
      </c>
    </row>
    <row r="123" spans="1:18" x14ac:dyDescent="0.35">
      <c r="A123" s="21">
        <f t="shared" si="7"/>
        <v>109</v>
      </c>
      <c r="B123" s="15" t="s">
        <v>18</v>
      </c>
      <c r="C123" s="22">
        <v>5114</v>
      </c>
      <c r="D123" s="15" t="s">
        <v>254</v>
      </c>
      <c r="E123" s="23" t="s">
        <v>255</v>
      </c>
      <c r="F123" s="23" t="s">
        <v>24</v>
      </c>
      <c r="G123" s="24" t="s">
        <v>323</v>
      </c>
      <c r="H123" s="24" t="s">
        <v>325</v>
      </c>
      <c r="I123" s="25">
        <f t="shared" si="6"/>
        <v>520</v>
      </c>
      <c r="J123" s="26"/>
      <c r="K123" s="24"/>
      <c r="L123" s="24">
        <v>130</v>
      </c>
      <c r="M123" s="24"/>
      <c r="N123" s="24">
        <v>130</v>
      </c>
      <c r="O123" s="24"/>
      <c r="P123" s="24">
        <v>130</v>
      </c>
      <c r="Q123" s="24" t="s">
        <v>185</v>
      </c>
      <c r="R123" s="24">
        <v>130</v>
      </c>
    </row>
    <row r="124" spans="1:18" x14ac:dyDescent="0.35">
      <c r="A124" s="21">
        <f t="shared" si="7"/>
        <v>110</v>
      </c>
      <c r="B124" s="27" t="s">
        <v>25</v>
      </c>
      <c r="C124" s="27">
        <v>2064</v>
      </c>
      <c r="D124" s="28" t="s">
        <v>266</v>
      </c>
      <c r="E124" s="28" t="s">
        <v>267</v>
      </c>
      <c r="F124" s="29" t="s">
        <v>34</v>
      </c>
      <c r="G124" s="24" t="s">
        <v>323</v>
      </c>
      <c r="H124" s="24" t="s">
        <v>325</v>
      </c>
      <c r="I124" s="25">
        <f t="shared" si="6"/>
        <v>520</v>
      </c>
      <c r="J124" s="30"/>
      <c r="K124" s="28" t="s">
        <v>31</v>
      </c>
      <c r="L124" s="24">
        <v>130</v>
      </c>
      <c r="M124" s="28"/>
      <c r="N124" s="24">
        <v>130</v>
      </c>
      <c r="O124" s="28"/>
      <c r="P124" s="24">
        <v>130</v>
      </c>
      <c r="R124" s="24">
        <v>130</v>
      </c>
    </row>
    <row r="125" spans="1:18" x14ac:dyDescent="0.35">
      <c r="A125" s="21">
        <f t="shared" si="7"/>
        <v>111</v>
      </c>
      <c r="B125" s="27" t="s">
        <v>25</v>
      </c>
      <c r="C125" s="27">
        <v>9604</v>
      </c>
      <c r="D125" s="28" t="s">
        <v>282</v>
      </c>
      <c r="E125" s="28" t="s">
        <v>283</v>
      </c>
      <c r="F125" s="28" t="s">
        <v>63</v>
      </c>
      <c r="G125" s="24" t="s">
        <v>323</v>
      </c>
      <c r="H125" s="24" t="s">
        <v>325</v>
      </c>
      <c r="I125" s="25">
        <f t="shared" si="6"/>
        <v>520</v>
      </c>
      <c r="J125" s="30"/>
      <c r="K125" s="28"/>
      <c r="L125" s="24">
        <v>130</v>
      </c>
      <c r="M125" s="28"/>
      <c r="N125" s="24">
        <v>130</v>
      </c>
      <c r="O125" s="28" t="s">
        <v>39</v>
      </c>
      <c r="P125" s="24">
        <v>130</v>
      </c>
      <c r="R125" s="24">
        <v>130</v>
      </c>
    </row>
    <row r="126" spans="1:18" x14ac:dyDescent="0.35">
      <c r="A126" s="21">
        <f t="shared" si="7"/>
        <v>112</v>
      </c>
      <c r="B126" s="27" t="s">
        <v>25</v>
      </c>
      <c r="C126" s="27">
        <v>17419</v>
      </c>
      <c r="D126" s="28" t="s">
        <v>284</v>
      </c>
      <c r="E126" s="28" t="s">
        <v>285</v>
      </c>
      <c r="F126" s="28" t="s">
        <v>21</v>
      </c>
      <c r="G126" s="24" t="s">
        <v>323</v>
      </c>
      <c r="H126" s="24" t="s">
        <v>325</v>
      </c>
      <c r="I126" s="25">
        <f t="shared" si="6"/>
        <v>520</v>
      </c>
      <c r="J126" s="30"/>
      <c r="K126" s="28"/>
      <c r="L126" s="24">
        <v>130</v>
      </c>
      <c r="M126" s="28"/>
      <c r="N126" s="24">
        <v>130</v>
      </c>
      <c r="O126" s="28" t="s">
        <v>39</v>
      </c>
      <c r="P126" s="24">
        <v>130</v>
      </c>
      <c r="R126" s="24">
        <v>130</v>
      </c>
    </row>
    <row r="127" spans="1:18" x14ac:dyDescent="0.35">
      <c r="A127" s="21">
        <f t="shared" si="7"/>
        <v>113</v>
      </c>
      <c r="B127" s="27" t="s">
        <v>25</v>
      </c>
      <c r="C127" s="27">
        <v>4332</v>
      </c>
      <c r="D127" s="28" t="s">
        <v>286</v>
      </c>
      <c r="E127" s="28" t="s">
        <v>287</v>
      </c>
      <c r="F127" s="28" t="s">
        <v>42</v>
      </c>
      <c r="G127" s="24" t="s">
        <v>323</v>
      </c>
      <c r="H127" s="24" t="s">
        <v>325</v>
      </c>
      <c r="I127" s="25">
        <f t="shared" si="6"/>
        <v>520</v>
      </c>
      <c r="J127" s="30"/>
      <c r="K127" s="28"/>
      <c r="L127" s="24">
        <v>130</v>
      </c>
      <c r="M127" s="28"/>
      <c r="N127" s="24">
        <v>130</v>
      </c>
      <c r="O127" s="28" t="s">
        <v>39</v>
      </c>
      <c r="P127" s="24">
        <v>130</v>
      </c>
      <c r="R127" s="24">
        <v>130</v>
      </c>
    </row>
    <row r="128" spans="1:18" x14ac:dyDescent="0.35">
      <c r="A128" s="21">
        <f t="shared" si="7"/>
        <v>114</v>
      </c>
      <c r="B128" s="27" t="s">
        <v>25</v>
      </c>
      <c r="C128" s="27">
        <v>4217</v>
      </c>
      <c r="D128" s="28" t="s">
        <v>288</v>
      </c>
      <c r="E128" s="28" t="s">
        <v>289</v>
      </c>
      <c r="F128" s="28" t="s">
        <v>21</v>
      </c>
      <c r="G128" s="24" t="s">
        <v>323</v>
      </c>
      <c r="H128" s="24" t="s">
        <v>325</v>
      </c>
      <c r="I128" s="25">
        <f t="shared" si="6"/>
        <v>520</v>
      </c>
      <c r="J128" s="30"/>
      <c r="K128" s="28"/>
      <c r="L128" s="24">
        <v>130</v>
      </c>
      <c r="M128" s="28"/>
      <c r="N128" s="24">
        <v>130</v>
      </c>
      <c r="O128" s="28" t="s">
        <v>39</v>
      </c>
      <c r="P128" s="24">
        <v>130</v>
      </c>
      <c r="R128" s="24">
        <v>130</v>
      </c>
    </row>
    <row r="129" spans="1:18" x14ac:dyDescent="0.35">
      <c r="A129" s="21">
        <f t="shared" si="7"/>
        <v>115</v>
      </c>
      <c r="B129" s="27" t="s">
        <v>25</v>
      </c>
      <c r="C129" s="27">
        <v>17975</v>
      </c>
      <c r="D129" s="28" t="s">
        <v>268</v>
      </c>
      <c r="E129" s="28" t="s">
        <v>269</v>
      </c>
      <c r="F129" s="29" t="s">
        <v>34</v>
      </c>
      <c r="G129" s="24" t="s">
        <v>323</v>
      </c>
      <c r="H129" s="24" t="s">
        <v>329</v>
      </c>
      <c r="I129" s="25">
        <f t="shared" si="6"/>
        <v>520</v>
      </c>
      <c r="J129" s="30"/>
      <c r="K129" s="28" t="s">
        <v>31</v>
      </c>
      <c r="L129" s="24">
        <v>130</v>
      </c>
      <c r="M129" s="28"/>
      <c r="N129" s="24">
        <v>130</v>
      </c>
      <c r="O129" s="28"/>
      <c r="P129" s="24">
        <v>130</v>
      </c>
      <c r="R129" s="24">
        <v>130</v>
      </c>
    </row>
    <row r="130" spans="1:18" x14ac:dyDescent="0.35">
      <c r="A130" s="21">
        <f t="shared" si="7"/>
        <v>116</v>
      </c>
      <c r="B130" s="27" t="s">
        <v>25</v>
      </c>
      <c r="C130" s="27">
        <v>123</v>
      </c>
      <c r="D130" s="28" t="s">
        <v>292</v>
      </c>
      <c r="E130" s="28" t="s">
        <v>293</v>
      </c>
      <c r="F130" s="28" t="s">
        <v>21</v>
      </c>
      <c r="G130" s="24" t="s">
        <v>323</v>
      </c>
      <c r="H130" s="24" t="s">
        <v>329</v>
      </c>
      <c r="I130" s="25">
        <f t="shared" si="6"/>
        <v>520</v>
      </c>
      <c r="J130" s="30"/>
      <c r="K130" s="28"/>
      <c r="L130" s="24">
        <v>130</v>
      </c>
      <c r="M130" s="28"/>
      <c r="N130" s="24">
        <v>130</v>
      </c>
      <c r="O130" s="28" t="s">
        <v>39</v>
      </c>
      <c r="P130" s="24">
        <v>130</v>
      </c>
      <c r="R130" s="24">
        <v>130</v>
      </c>
    </row>
    <row r="131" spans="1:18" x14ac:dyDescent="0.35">
      <c r="A131" s="21">
        <f t="shared" si="7"/>
        <v>117</v>
      </c>
      <c r="B131" s="27" t="s">
        <v>25</v>
      </c>
      <c r="C131" s="27">
        <v>8131</v>
      </c>
      <c r="D131" s="28" t="s">
        <v>294</v>
      </c>
      <c r="E131" s="28" t="s">
        <v>295</v>
      </c>
      <c r="F131" s="28" t="s">
        <v>21</v>
      </c>
      <c r="G131" s="24" t="s">
        <v>323</v>
      </c>
      <c r="H131" s="24" t="s">
        <v>329</v>
      </c>
      <c r="I131" s="25">
        <f t="shared" si="6"/>
        <v>520</v>
      </c>
      <c r="J131" s="30"/>
      <c r="K131" s="28"/>
      <c r="L131" s="24">
        <v>130</v>
      </c>
      <c r="M131" s="28"/>
      <c r="N131" s="24">
        <v>130</v>
      </c>
      <c r="O131" s="28" t="s">
        <v>39</v>
      </c>
      <c r="P131" s="24">
        <v>130</v>
      </c>
      <c r="R131" s="24">
        <v>130</v>
      </c>
    </row>
    <row r="132" spans="1:18" x14ac:dyDescent="0.35">
      <c r="A132" s="21">
        <f t="shared" si="7"/>
        <v>118</v>
      </c>
      <c r="B132" s="27" t="s">
        <v>25</v>
      </c>
      <c r="C132" s="27">
        <v>17773</v>
      </c>
      <c r="D132" s="28" t="s">
        <v>296</v>
      </c>
      <c r="E132" s="28" t="s">
        <v>297</v>
      </c>
      <c r="F132" s="28" t="s">
        <v>56</v>
      </c>
      <c r="G132" s="24" t="s">
        <v>323</v>
      </c>
      <c r="H132" s="24" t="s">
        <v>329</v>
      </c>
      <c r="I132" s="25">
        <f t="shared" si="6"/>
        <v>520</v>
      </c>
      <c r="J132" s="30"/>
      <c r="K132" s="28"/>
      <c r="L132" s="24">
        <v>130</v>
      </c>
      <c r="M132" s="28"/>
      <c r="N132" s="24">
        <v>130</v>
      </c>
      <c r="O132" s="28" t="s">
        <v>39</v>
      </c>
      <c r="P132" s="24">
        <v>130</v>
      </c>
      <c r="R132" s="24">
        <v>130</v>
      </c>
    </row>
    <row r="133" spans="1:18" x14ac:dyDescent="0.35">
      <c r="A133" s="21">
        <f t="shared" si="7"/>
        <v>119</v>
      </c>
      <c r="B133" s="27" t="s">
        <v>25</v>
      </c>
      <c r="C133" s="27">
        <v>9206</v>
      </c>
      <c r="D133" s="28" t="s">
        <v>298</v>
      </c>
      <c r="E133" s="28" t="s">
        <v>299</v>
      </c>
      <c r="F133" s="28" t="s">
        <v>24</v>
      </c>
      <c r="G133" s="24" t="s">
        <v>323</v>
      </c>
      <c r="H133" s="24" t="s">
        <v>330</v>
      </c>
      <c r="I133" s="25">
        <f t="shared" si="6"/>
        <v>520</v>
      </c>
      <c r="J133" s="30"/>
      <c r="K133" s="28"/>
      <c r="L133" s="24">
        <v>130</v>
      </c>
      <c r="M133" s="28"/>
      <c r="N133" s="24">
        <v>130</v>
      </c>
      <c r="O133" s="28" t="s">
        <v>39</v>
      </c>
      <c r="P133" s="24">
        <v>130</v>
      </c>
      <c r="R133" s="24">
        <v>130</v>
      </c>
    </row>
    <row r="134" spans="1:18" x14ac:dyDescent="0.35">
      <c r="A134" s="21">
        <f t="shared" si="7"/>
        <v>120</v>
      </c>
      <c r="B134" s="27" t="s">
        <v>25</v>
      </c>
      <c r="C134" s="27">
        <v>10551</v>
      </c>
      <c r="D134" s="28" t="s">
        <v>300</v>
      </c>
      <c r="E134" s="28" t="s">
        <v>301</v>
      </c>
      <c r="F134" s="28" t="s">
        <v>56</v>
      </c>
      <c r="G134" s="24" t="s">
        <v>323</v>
      </c>
      <c r="H134" s="24" t="s">
        <v>330</v>
      </c>
      <c r="I134" s="25">
        <f t="shared" si="6"/>
        <v>520</v>
      </c>
      <c r="J134" s="30"/>
      <c r="K134" s="28"/>
      <c r="L134" s="24">
        <v>130</v>
      </c>
      <c r="M134" s="28"/>
      <c r="N134" s="24">
        <v>130</v>
      </c>
      <c r="O134" s="28" t="s">
        <v>39</v>
      </c>
      <c r="P134" s="24">
        <v>130</v>
      </c>
      <c r="R134" s="24">
        <v>130</v>
      </c>
    </row>
    <row r="135" spans="1:18" x14ac:dyDescent="0.35">
      <c r="A135" s="21">
        <f t="shared" si="7"/>
        <v>121</v>
      </c>
      <c r="B135" s="15" t="s">
        <v>18</v>
      </c>
      <c r="C135" s="22">
        <v>721</v>
      </c>
      <c r="D135" s="15" t="s">
        <v>246</v>
      </c>
      <c r="E135" s="23" t="s">
        <v>247</v>
      </c>
      <c r="F135" s="23" t="s">
        <v>52</v>
      </c>
      <c r="G135" s="24" t="s">
        <v>323</v>
      </c>
      <c r="H135" s="24" t="s">
        <v>331</v>
      </c>
      <c r="I135" s="25">
        <f t="shared" si="6"/>
        <v>520</v>
      </c>
      <c r="J135" s="26"/>
      <c r="K135" s="24"/>
      <c r="L135" s="24">
        <v>130</v>
      </c>
      <c r="M135" s="24"/>
      <c r="N135" s="24">
        <v>130</v>
      </c>
      <c r="O135" s="24"/>
      <c r="P135" s="24">
        <v>130</v>
      </c>
      <c r="Q135" s="24" t="s">
        <v>185</v>
      </c>
      <c r="R135" s="24">
        <v>130</v>
      </c>
    </row>
    <row r="136" spans="1:18" x14ac:dyDescent="0.35">
      <c r="A136" s="21">
        <f t="shared" si="7"/>
        <v>122</v>
      </c>
      <c r="B136" s="15" t="s">
        <v>18</v>
      </c>
      <c r="C136" s="22">
        <v>7920</v>
      </c>
      <c r="D136" s="15" t="s">
        <v>250</v>
      </c>
      <c r="E136" s="23" t="s">
        <v>251</v>
      </c>
      <c r="F136" s="23" t="s">
        <v>176</v>
      </c>
      <c r="G136" s="24" t="s">
        <v>323</v>
      </c>
      <c r="H136" s="24" t="s">
        <v>331</v>
      </c>
      <c r="I136" s="25">
        <f t="shared" si="6"/>
        <v>520</v>
      </c>
      <c r="J136" s="26"/>
      <c r="K136" s="24"/>
      <c r="L136" s="24">
        <v>130</v>
      </c>
      <c r="M136" s="24"/>
      <c r="N136" s="24">
        <v>130</v>
      </c>
      <c r="O136" s="24"/>
      <c r="P136" s="24">
        <v>130</v>
      </c>
      <c r="Q136" s="24" t="s">
        <v>185</v>
      </c>
      <c r="R136" s="24">
        <v>130</v>
      </c>
    </row>
    <row r="137" spans="1:18" x14ac:dyDescent="0.35">
      <c r="A137" s="21">
        <f t="shared" si="7"/>
        <v>123</v>
      </c>
      <c r="B137" s="27" t="s">
        <v>25</v>
      </c>
      <c r="C137" s="27">
        <v>558</v>
      </c>
      <c r="D137" s="28" t="s">
        <v>264</v>
      </c>
      <c r="E137" s="28" t="s">
        <v>265</v>
      </c>
      <c r="F137" s="29" t="s">
        <v>34</v>
      </c>
      <c r="G137" s="24" t="s">
        <v>323</v>
      </c>
      <c r="H137" s="24" t="s">
        <v>331</v>
      </c>
      <c r="I137" s="25">
        <f t="shared" si="6"/>
        <v>520</v>
      </c>
      <c r="J137" s="30"/>
      <c r="K137" s="28" t="s">
        <v>31</v>
      </c>
      <c r="L137" s="24">
        <v>130</v>
      </c>
      <c r="M137" s="28"/>
      <c r="N137" s="24">
        <v>130</v>
      </c>
      <c r="O137" s="28"/>
      <c r="P137" s="24">
        <v>130</v>
      </c>
      <c r="R137" s="24">
        <v>130</v>
      </c>
    </row>
    <row r="138" spans="1:18" x14ac:dyDescent="0.35">
      <c r="A138" s="21">
        <f t="shared" si="7"/>
        <v>124</v>
      </c>
      <c r="B138" s="27" t="s">
        <v>25</v>
      </c>
      <c r="C138" s="27">
        <v>679</v>
      </c>
      <c r="D138" s="28" t="s">
        <v>270</v>
      </c>
      <c r="E138" s="28" t="s">
        <v>271</v>
      </c>
      <c r="F138" s="29" t="s">
        <v>34</v>
      </c>
      <c r="G138" s="24" t="s">
        <v>323</v>
      </c>
      <c r="H138" s="24" t="s">
        <v>331</v>
      </c>
      <c r="I138" s="25">
        <f t="shared" si="6"/>
        <v>520</v>
      </c>
      <c r="J138" s="30"/>
      <c r="K138" s="28" t="s">
        <v>31</v>
      </c>
      <c r="L138" s="24">
        <v>130</v>
      </c>
      <c r="M138" s="28"/>
      <c r="N138" s="24">
        <v>130</v>
      </c>
      <c r="O138" s="28"/>
      <c r="P138" s="24">
        <v>130</v>
      </c>
      <c r="R138" s="24">
        <v>130</v>
      </c>
    </row>
    <row r="139" spans="1:18" x14ac:dyDescent="0.35">
      <c r="A139" s="21">
        <f t="shared" si="7"/>
        <v>125</v>
      </c>
      <c r="B139" s="27" t="s">
        <v>25</v>
      </c>
      <c r="C139" s="27">
        <v>743</v>
      </c>
      <c r="D139" s="28" t="s">
        <v>302</v>
      </c>
      <c r="E139" s="28" t="s">
        <v>303</v>
      </c>
      <c r="F139" s="28" t="s">
        <v>21</v>
      </c>
      <c r="G139" s="24" t="s">
        <v>323</v>
      </c>
      <c r="H139" s="24" t="s">
        <v>331</v>
      </c>
      <c r="I139" s="25">
        <f t="shared" si="6"/>
        <v>520</v>
      </c>
      <c r="J139" s="30"/>
      <c r="K139" s="28"/>
      <c r="L139" s="24">
        <v>130</v>
      </c>
      <c r="M139" s="28"/>
      <c r="N139" s="24">
        <v>130</v>
      </c>
      <c r="O139" s="28" t="s">
        <v>39</v>
      </c>
      <c r="P139" s="24">
        <v>130</v>
      </c>
      <c r="R139" s="24">
        <v>130</v>
      </c>
    </row>
    <row r="140" spans="1:18" x14ac:dyDescent="0.35">
      <c r="A140" s="21">
        <f t="shared" si="7"/>
        <v>126</v>
      </c>
      <c r="B140" s="27" t="s">
        <v>306</v>
      </c>
      <c r="C140" s="27">
        <v>187</v>
      </c>
      <c r="D140" s="28" t="s">
        <v>307</v>
      </c>
      <c r="E140" s="28" t="s">
        <v>308</v>
      </c>
      <c r="F140" s="28" t="s">
        <v>21</v>
      </c>
      <c r="G140" s="24" t="s">
        <v>324</v>
      </c>
      <c r="H140" s="24">
        <v>2</v>
      </c>
      <c r="I140" s="25">
        <f t="shared" si="6"/>
        <v>520</v>
      </c>
      <c r="J140" s="30"/>
      <c r="K140" s="28"/>
      <c r="L140" s="24">
        <v>130</v>
      </c>
      <c r="M140" s="28"/>
      <c r="N140" s="24">
        <v>130</v>
      </c>
      <c r="O140" s="28" t="s">
        <v>39</v>
      </c>
      <c r="P140" s="24">
        <v>130</v>
      </c>
      <c r="R140" s="24">
        <v>130</v>
      </c>
    </row>
    <row r="141" spans="1:18" x14ac:dyDescent="0.35">
      <c r="A141" s="21">
        <f t="shared" si="7"/>
        <v>127</v>
      </c>
      <c r="B141" s="27" t="s">
        <v>277</v>
      </c>
      <c r="C141" s="27">
        <v>9651</v>
      </c>
      <c r="D141" s="28" t="s">
        <v>278</v>
      </c>
      <c r="E141" s="28" t="s">
        <v>279</v>
      </c>
      <c r="F141" s="29" t="s">
        <v>28</v>
      </c>
      <c r="G141" s="24" t="s">
        <v>321</v>
      </c>
      <c r="H141" s="28" t="s">
        <v>328</v>
      </c>
      <c r="I141" s="25">
        <f t="shared" si="6"/>
        <v>520</v>
      </c>
      <c r="J141" s="30"/>
      <c r="K141" s="28"/>
      <c r="L141" s="24">
        <v>130</v>
      </c>
      <c r="M141" s="28" t="s">
        <v>102</v>
      </c>
      <c r="N141" s="24">
        <v>130</v>
      </c>
      <c r="O141" s="28"/>
      <c r="P141" s="24">
        <v>130</v>
      </c>
      <c r="R141" s="24">
        <v>130</v>
      </c>
    </row>
    <row r="142" spans="1:18" x14ac:dyDescent="0.35">
      <c r="A142" s="21">
        <f t="shared" si="7"/>
        <v>128</v>
      </c>
      <c r="B142" s="27" t="s">
        <v>25</v>
      </c>
      <c r="C142" s="27">
        <v>3149</v>
      </c>
      <c r="D142" s="28" t="s">
        <v>290</v>
      </c>
      <c r="E142" s="28" t="s">
        <v>291</v>
      </c>
      <c r="F142" s="28" t="s">
        <v>68</v>
      </c>
      <c r="G142" s="24" t="s">
        <v>321</v>
      </c>
      <c r="H142" s="24" t="s">
        <v>329</v>
      </c>
      <c r="I142" s="25">
        <f t="shared" si="6"/>
        <v>520</v>
      </c>
      <c r="J142" s="30"/>
      <c r="K142" s="28"/>
      <c r="L142" s="24">
        <v>130</v>
      </c>
      <c r="M142" s="28"/>
      <c r="N142" s="24">
        <v>130</v>
      </c>
      <c r="O142" s="28" t="s">
        <v>39</v>
      </c>
      <c r="P142" s="24">
        <v>130</v>
      </c>
      <c r="R142" s="24">
        <v>130</v>
      </c>
    </row>
    <row r="143" spans="1:18" x14ac:dyDescent="0.35">
      <c r="A143" s="21">
        <f t="shared" si="7"/>
        <v>129</v>
      </c>
      <c r="B143" s="27" t="s">
        <v>25</v>
      </c>
      <c r="C143" s="27">
        <v>1701</v>
      </c>
      <c r="D143" s="28" t="s">
        <v>304</v>
      </c>
      <c r="E143" s="28" t="s">
        <v>305</v>
      </c>
      <c r="F143" s="28" t="s">
        <v>21</v>
      </c>
      <c r="G143" s="24" t="s">
        <v>321</v>
      </c>
      <c r="H143" s="28" t="s">
        <v>331</v>
      </c>
      <c r="I143" s="25">
        <f t="shared" si="6"/>
        <v>520</v>
      </c>
      <c r="J143" s="30"/>
      <c r="K143" s="28"/>
      <c r="L143" s="24">
        <v>130</v>
      </c>
      <c r="M143" s="28"/>
      <c r="N143" s="24">
        <v>130</v>
      </c>
      <c r="O143" s="28" t="s">
        <v>39</v>
      </c>
      <c r="P143" s="24">
        <v>130</v>
      </c>
      <c r="R143" s="24">
        <v>130</v>
      </c>
    </row>
    <row r="144" spans="1:18" x14ac:dyDescent="0.35">
      <c r="B144" s="27"/>
      <c r="C144" s="27"/>
      <c r="D144" s="28"/>
      <c r="E144" s="28"/>
      <c r="F144" s="28"/>
      <c r="G144" s="28"/>
      <c r="H144" s="28"/>
      <c r="I144" s="28"/>
      <c r="J144" s="30"/>
      <c r="K144" s="28"/>
      <c r="M144" s="28"/>
      <c r="N144" s="28"/>
      <c r="O144" s="28"/>
      <c r="P144" s="28"/>
    </row>
    <row r="145" spans="2:16" x14ac:dyDescent="0.35">
      <c r="B145" s="27"/>
      <c r="C145" s="27"/>
      <c r="D145" s="28"/>
      <c r="E145" s="28"/>
      <c r="F145" s="28"/>
      <c r="G145" s="28"/>
      <c r="H145" s="28"/>
      <c r="I145" s="28"/>
      <c r="J145" s="30"/>
      <c r="K145" s="28"/>
      <c r="M145" s="28"/>
      <c r="N145" s="28"/>
      <c r="O145" s="28"/>
      <c r="P145" s="28"/>
    </row>
    <row r="146" spans="2:16" x14ac:dyDescent="0.35">
      <c r="B146" s="27"/>
      <c r="C146" s="27"/>
      <c r="D146" s="28"/>
      <c r="E146" s="28"/>
      <c r="F146" s="28"/>
      <c r="G146" s="28"/>
      <c r="H146" s="28"/>
      <c r="I146" s="28"/>
      <c r="J146" s="30"/>
      <c r="K146" s="28"/>
      <c r="M146" s="28"/>
      <c r="N146" s="28"/>
      <c r="O146" s="28"/>
      <c r="P146" s="28"/>
    </row>
    <row r="147" spans="2:16" x14ac:dyDescent="0.35">
      <c r="B147" s="15" t="s">
        <v>25</v>
      </c>
      <c r="C147" s="31">
        <v>269</v>
      </c>
      <c r="D147" s="15" t="s">
        <v>40</v>
      </c>
      <c r="E147" s="24" t="s">
        <v>309</v>
      </c>
      <c r="F147" s="24" t="s">
        <v>42</v>
      </c>
      <c r="G147" s="24"/>
      <c r="H147" s="24"/>
      <c r="I147" s="24">
        <v>0.5</v>
      </c>
      <c r="J147" s="26"/>
      <c r="K147" s="28"/>
      <c r="M147" s="28">
        <v>1</v>
      </c>
      <c r="N147" s="24">
        <f t="shared" ref="N147:N149" si="8">M147*0.5</f>
        <v>0.5</v>
      </c>
      <c r="O147" s="28"/>
      <c r="P147" s="28"/>
    </row>
    <row r="148" spans="2:16" x14ac:dyDescent="0.35">
      <c r="B148" s="27" t="s">
        <v>25</v>
      </c>
      <c r="C148" s="27">
        <v>15373</v>
      </c>
      <c r="D148" s="28" t="s">
        <v>310</v>
      </c>
      <c r="E148" s="28" t="s">
        <v>311</v>
      </c>
      <c r="F148" s="28" t="s">
        <v>312</v>
      </c>
      <c r="G148" s="28"/>
      <c r="H148" s="28"/>
      <c r="I148" s="3">
        <v>1</v>
      </c>
      <c r="J148" s="30"/>
      <c r="K148" s="28"/>
      <c r="M148" s="28">
        <v>2</v>
      </c>
      <c r="N148" s="24">
        <f t="shared" si="8"/>
        <v>1</v>
      </c>
      <c r="O148" s="28"/>
      <c r="P148" s="28"/>
    </row>
    <row r="149" spans="2:16" x14ac:dyDescent="0.35">
      <c r="B149" s="27" t="s">
        <v>25</v>
      </c>
      <c r="C149" s="27">
        <v>14402</v>
      </c>
      <c r="D149" s="28" t="s">
        <v>313</v>
      </c>
      <c r="E149" s="28" t="s">
        <v>314</v>
      </c>
      <c r="F149" s="28" t="s">
        <v>315</v>
      </c>
      <c r="G149" s="28"/>
      <c r="H149" s="28"/>
      <c r="I149" s="28">
        <v>1.5</v>
      </c>
      <c r="J149" s="30"/>
      <c r="K149" s="28"/>
      <c r="M149" s="28">
        <v>3</v>
      </c>
      <c r="N149" s="24">
        <f t="shared" si="8"/>
        <v>1.5</v>
      </c>
      <c r="O149" s="28"/>
      <c r="P149" s="28"/>
    </row>
    <row r="150" spans="2:16" x14ac:dyDescent="0.35">
      <c r="B150" s="27" t="s">
        <v>25</v>
      </c>
      <c r="C150" s="27">
        <v>19099</v>
      </c>
      <c r="D150" s="28" t="s">
        <v>316</v>
      </c>
      <c r="E150" s="28" t="s">
        <v>317</v>
      </c>
      <c r="F150" s="28" t="s">
        <v>28</v>
      </c>
      <c r="G150" s="28"/>
      <c r="H150" s="28"/>
      <c r="I150" s="28">
        <v>6</v>
      </c>
      <c r="J150" s="30"/>
      <c r="K150" s="28"/>
      <c r="M150" s="28" t="s">
        <v>102</v>
      </c>
      <c r="N150" s="28">
        <v>6</v>
      </c>
      <c r="O150" s="28"/>
      <c r="P150" s="28"/>
    </row>
    <row r="151" spans="2:16" x14ac:dyDescent="0.35">
      <c r="B151" s="27" t="s">
        <v>25</v>
      </c>
      <c r="C151" s="27">
        <v>80808</v>
      </c>
      <c r="D151" s="28" t="s">
        <v>318</v>
      </c>
      <c r="E151" s="28" t="s">
        <v>319</v>
      </c>
      <c r="F151" s="28" t="s">
        <v>320</v>
      </c>
      <c r="G151" s="28"/>
      <c r="H151" s="28"/>
      <c r="I151" s="28">
        <v>6</v>
      </c>
      <c r="J151" s="30"/>
      <c r="K151" s="28"/>
      <c r="M151" s="28" t="s">
        <v>31</v>
      </c>
      <c r="N151" s="28">
        <v>6</v>
      </c>
      <c r="O151" s="28"/>
      <c r="P151" s="28"/>
    </row>
    <row r="152" spans="2:16" x14ac:dyDescent="0.35">
      <c r="B152" s="27"/>
      <c r="C152" s="27"/>
      <c r="D152" s="28"/>
      <c r="E152" s="28"/>
      <c r="F152" s="28"/>
      <c r="G152" s="28"/>
      <c r="H152" s="28"/>
      <c r="I152" s="28"/>
      <c r="J152" s="30"/>
      <c r="K152" s="28"/>
      <c r="M152" s="28"/>
      <c r="N152" s="28"/>
      <c r="O152" s="28"/>
      <c r="P152" s="28"/>
    </row>
  </sheetData>
  <sortState xmlns:xlrd2="http://schemas.microsoft.com/office/spreadsheetml/2017/richdata2" ref="A15:R143">
    <sortCondition ref="I15:I143"/>
  </sortState>
  <mergeCells count="15">
    <mergeCell ref="D1:D10"/>
    <mergeCell ref="E3:G3"/>
    <mergeCell ref="E5:G7"/>
    <mergeCell ref="E8:G8"/>
    <mergeCell ref="K9:L9"/>
    <mergeCell ref="K11:L11"/>
    <mergeCell ref="M11:N11"/>
    <mergeCell ref="M12:N12"/>
    <mergeCell ref="O9:P9"/>
    <mergeCell ref="Q9:R9"/>
    <mergeCell ref="K10:L10"/>
    <mergeCell ref="M10:N10"/>
    <mergeCell ref="O10:P10"/>
    <mergeCell ref="Q10:R10"/>
    <mergeCell ref="M9:N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EF697-2FA4-48C2-8B59-B776FB3823B9}">
  <dimension ref="A1:R170"/>
  <sheetViews>
    <sheetView workbookViewId="0">
      <selection activeCell="A161" sqref="A161"/>
    </sheetView>
  </sheetViews>
  <sheetFormatPr defaultRowHeight="14.5" x14ac:dyDescent="0.35"/>
  <cols>
    <col min="1" max="1" width="8.7265625" style="1"/>
    <col min="2" max="2" width="8.08984375" style="2" customWidth="1"/>
    <col min="3" max="3" width="8.36328125" style="2" customWidth="1"/>
    <col min="4" max="4" width="32.6328125" style="3" customWidth="1"/>
    <col min="5" max="5" width="66.1796875" style="3" customWidth="1"/>
    <col min="6" max="6" width="14.1796875" style="3" customWidth="1"/>
    <col min="7" max="7" width="9" style="3" customWidth="1"/>
    <col min="8" max="8" width="8.08984375" style="3" customWidth="1"/>
    <col min="9" max="9" width="10.08984375" style="3" customWidth="1"/>
    <col min="10" max="10" width="10.08984375" style="5" customWidth="1"/>
    <col min="11" max="11" width="9.90625" style="3" customWidth="1"/>
    <col min="12" max="12" width="8.7265625" style="3"/>
    <col min="13" max="13" width="9.54296875" style="3" customWidth="1"/>
    <col min="14" max="14" width="9.453125" style="3" customWidth="1"/>
    <col min="15" max="16" width="9.36328125" style="3" customWidth="1"/>
    <col min="17" max="17" width="8.81640625" style="3" customWidth="1"/>
    <col min="18" max="18" width="8.7265625" style="3"/>
  </cols>
  <sheetData>
    <row r="1" spans="1:18" ht="18" x14ac:dyDescent="0.35">
      <c r="D1" s="45"/>
      <c r="E1" s="4"/>
      <c r="F1" s="4"/>
      <c r="G1" s="4"/>
      <c r="H1" s="4"/>
    </row>
    <row r="2" spans="1:18" ht="18" x14ac:dyDescent="0.35">
      <c r="D2" s="45"/>
      <c r="E2" s="4"/>
      <c r="F2" s="4"/>
      <c r="G2" s="4"/>
      <c r="H2" s="4"/>
    </row>
    <row r="3" spans="1:18" ht="18" x14ac:dyDescent="0.35">
      <c r="D3" s="45"/>
      <c r="E3" s="48"/>
      <c r="F3" s="48"/>
      <c r="G3" s="48"/>
      <c r="H3" s="6"/>
    </row>
    <row r="4" spans="1:18" x14ac:dyDescent="0.35">
      <c r="D4" s="45"/>
    </row>
    <row r="5" spans="1:18" ht="23" x14ac:dyDescent="0.35">
      <c r="D5" s="45"/>
      <c r="E5" s="49" t="s">
        <v>0</v>
      </c>
      <c r="F5" s="50"/>
      <c r="G5" s="50"/>
      <c r="H5" s="7"/>
    </row>
    <row r="6" spans="1:18" ht="23" x14ac:dyDescent="0.35">
      <c r="D6" s="45"/>
      <c r="E6" s="50"/>
      <c r="F6" s="50"/>
      <c r="G6" s="50"/>
      <c r="H6" s="7"/>
    </row>
    <row r="7" spans="1:18" ht="23" x14ac:dyDescent="0.35">
      <c r="D7" s="45"/>
      <c r="E7" s="50"/>
      <c r="F7" s="50"/>
      <c r="G7" s="50"/>
      <c r="H7" s="7"/>
    </row>
    <row r="8" spans="1:18" ht="20" x14ac:dyDescent="0.35">
      <c r="D8" s="45"/>
      <c r="E8" s="51">
        <v>2023</v>
      </c>
      <c r="F8" s="51"/>
      <c r="G8" s="51"/>
      <c r="H8" s="8"/>
    </row>
    <row r="9" spans="1:18" x14ac:dyDescent="0.35">
      <c r="D9" s="45"/>
      <c r="K9" s="45" t="s">
        <v>1</v>
      </c>
      <c r="L9" s="45"/>
      <c r="M9" s="45" t="s">
        <v>2</v>
      </c>
      <c r="N9" s="45"/>
      <c r="O9" s="45" t="s">
        <v>3</v>
      </c>
      <c r="P9" s="45"/>
      <c r="Q9" s="46" t="s">
        <v>4</v>
      </c>
      <c r="R9" s="45"/>
    </row>
    <row r="10" spans="1:18" x14ac:dyDescent="0.35">
      <c r="D10" s="45"/>
      <c r="E10" s="9" t="s">
        <v>5</v>
      </c>
      <c r="K10" s="47">
        <v>45053</v>
      </c>
      <c r="L10" s="45"/>
      <c r="M10" s="47">
        <v>45058</v>
      </c>
      <c r="N10" s="45"/>
      <c r="O10" s="47">
        <v>45079</v>
      </c>
      <c r="P10" s="45"/>
      <c r="Q10" s="47">
        <v>45087</v>
      </c>
      <c r="R10" s="45"/>
    </row>
    <row r="11" spans="1:18" x14ac:dyDescent="0.35">
      <c r="I11" s="10"/>
      <c r="K11" s="44"/>
      <c r="L11" s="44"/>
      <c r="M11" s="45"/>
      <c r="N11" s="45"/>
    </row>
    <row r="12" spans="1:18" x14ac:dyDescent="0.35">
      <c r="K12" s="5"/>
      <c r="L12" s="5"/>
      <c r="M12" s="46" t="s">
        <v>6</v>
      </c>
      <c r="N12" s="45"/>
    </row>
    <row r="14" spans="1:18" x14ac:dyDescent="0.35">
      <c r="A14" s="11" t="s">
        <v>7</v>
      </c>
      <c r="B14" s="12" t="s">
        <v>8</v>
      </c>
      <c r="C14" s="12" t="s">
        <v>9</v>
      </c>
      <c r="D14" s="10" t="s">
        <v>10</v>
      </c>
      <c r="E14" s="10" t="s">
        <v>11</v>
      </c>
      <c r="F14" s="10" t="s">
        <v>12</v>
      </c>
      <c r="G14" s="10" t="s">
        <v>13</v>
      </c>
      <c r="H14" s="10" t="s">
        <v>14</v>
      </c>
      <c r="I14" s="13" t="s">
        <v>15</v>
      </c>
      <c r="K14" s="10" t="s">
        <v>16</v>
      </c>
      <c r="L14" s="10" t="s">
        <v>17</v>
      </c>
      <c r="M14" s="10" t="s">
        <v>16</v>
      </c>
      <c r="N14" s="10" t="s">
        <v>17</v>
      </c>
      <c r="O14" s="10" t="s">
        <v>16</v>
      </c>
      <c r="P14" s="10" t="s">
        <v>17</v>
      </c>
      <c r="Q14" s="10" t="s">
        <v>16</v>
      </c>
      <c r="R14" s="10" t="s">
        <v>17</v>
      </c>
    </row>
    <row r="15" spans="1:18" x14ac:dyDescent="0.35">
      <c r="A15" s="14">
        <v>1</v>
      </c>
      <c r="B15" s="27" t="s">
        <v>25</v>
      </c>
      <c r="C15" s="32">
        <v>13159</v>
      </c>
      <c r="D15" s="33" t="s">
        <v>87</v>
      </c>
      <c r="E15" s="34" t="s">
        <v>88</v>
      </c>
      <c r="F15" s="34" t="s">
        <v>34</v>
      </c>
      <c r="G15" s="37" t="s">
        <v>323</v>
      </c>
      <c r="H15" s="37" t="s">
        <v>326</v>
      </c>
      <c r="I15" s="19">
        <f>L15+N15+P15+R15</f>
        <v>328</v>
      </c>
      <c r="J15" s="35"/>
      <c r="K15" s="33">
        <v>34</v>
      </c>
      <c r="L15" s="33">
        <v>34</v>
      </c>
      <c r="M15" s="33"/>
      <c r="N15" s="17">
        <v>130</v>
      </c>
      <c r="O15" s="33">
        <v>34</v>
      </c>
      <c r="P15" s="33">
        <v>34</v>
      </c>
      <c r="Q15" s="36"/>
      <c r="R15" s="17">
        <v>130</v>
      </c>
    </row>
    <row r="16" spans="1:18" x14ac:dyDescent="0.35">
      <c r="A16" s="21">
        <f>A15+1</f>
        <v>2</v>
      </c>
      <c r="B16" s="27" t="s">
        <v>89</v>
      </c>
      <c r="C16" s="27" t="s">
        <v>90</v>
      </c>
      <c r="D16" s="28" t="s">
        <v>91</v>
      </c>
      <c r="E16" s="29" t="s">
        <v>92</v>
      </c>
      <c r="F16" s="29" t="s">
        <v>93</v>
      </c>
      <c r="G16" s="28" t="s">
        <v>323</v>
      </c>
      <c r="H16" s="28" t="s">
        <v>326</v>
      </c>
      <c r="I16" s="25">
        <f>L16+N16+P16+R16</f>
        <v>339</v>
      </c>
      <c r="J16" s="30"/>
      <c r="K16" s="28">
        <v>32</v>
      </c>
      <c r="L16" s="28">
        <v>32</v>
      </c>
      <c r="M16" s="28"/>
      <c r="N16" s="24">
        <v>130</v>
      </c>
      <c r="O16" s="28">
        <v>47</v>
      </c>
      <c r="P16" s="28">
        <v>47</v>
      </c>
      <c r="R16" s="24">
        <v>130</v>
      </c>
    </row>
    <row r="17" spans="1:18" x14ac:dyDescent="0.35">
      <c r="A17" s="21">
        <f>A16+1</f>
        <v>3</v>
      </c>
      <c r="B17" s="15" t="s">
        <v>18</v>
      </c>
      <c r="C17" s="15">
        <v>1668</v>
      </c>
      <c r="D17" s="28" t="s">
        <v>127</v>
      </c>
      <c r="E17" s="24" t="s">
        <v>128</v>
      </c>
      <c r="F17" s="23" t="s">
        <v>52</v>
      </c>
      <c r="G17" s="28" t="s">
        <v>323</v>
      </c>
      <c r="H17" s="28" t="s">
        <v>326</v>
      </c>
      <c r="I17" s="25">
        <f>L17+N17+P17+R17</f>
        <v>399</v>
      </c>
      <c r="J17" s="26"/>
      <c r="K17" s="24"/>
      <c r="L17" s="24">
        <v>130</v>
      </c>
      <c r="M17" s="24"/>
      <c r="N17" s="24">
        <v>130</v>
      </c>
      <c r="O17" s="24"/>
      <c r="P17" s="24">
        <v>130</v>
      </c>
      <c r="Q17" s="22">
        <v>9</v>
      </c>
      <c r="R17" s="22">
        <v>9</v>
      </c>
    </row>
    <row r="18" spans="1:18" x14ac:dyDescent="0.35">
      <c r="A18" s="21">
        <f>A17+1</f>
        <v>4</v>
      </c>
      <c r="B18" s="15" t="s">
        <v>18</v>
      </c>
      <c r="C18" s="22">
        <v>10066</v>
      </c>
      <c r="D18" s="15" t="s">
        <v>195</v>
      </c>
      <c r="E18" s="23" t="s">
        <v>196</v>
      </c>
      <c r="F18" s="23" t="s">
        <v>68</v>
      </c>
      <c r="G18" s="28" t="s">
        <v>323</v>
      </c>
      <c r="H18" s="28" t="s">
        <v>326</v>
      </c>
      <c r="I18" s="25">
        <f>L18+N18+P18+R18</f>
        <v>426</v>
      </c>
      <c r="J18" s="26"/>
      <c r="K18" s="24"/>
      <c r="L18" s="24">
        <v>130</v>
      </c>
      <c r="M18" s="24"/>
      <c r="N18" s="24">
        <v>130</v>
      </c>
      <c r="O18" s="24"/>
      <c r="P18" s="24">
        <v>130</v>
      </c>
      <c r="Q18" s="22">
        <v>36</v>
      </c>
      <c r="R18" s="22">
        <v>36</v>
      </c>
    </row>
    <row r="19" spans="1:18" x14ac:dyDescent="0.35">
      <c r="A19" s="21"/>
      <c r="B19" s="15"/>
      <c r="C19" s="22"/>
      <c r="D19" s="15"/>
      <c r="E19" s="23"/>
      <c r="F19" s="23"/>
      <c r="G19" s="28"/>
      <c r="H19" s="28"/>
      <c r="I19" s="25"/>
      <c r="J19" s="26"/>
      <c r="K19" s="24"/>
      <c r="L19" s="24"/>
      <c r="M19" s="24"/>
      <c r="N19" s="24"/>
      <c r="O19" s="24"/>
      <c r="P19" s="24"/>
      <c r="Q19" s="22"/>
      <c r="R19" s="22"/>
    </row>
    <row r="20" spans="1:18" x14ac:dyDescent="0.35">
      <c r="A20" s="21">
        <v>1</v>
      </c>
      <c r="B20" s="15" t="s">
        <v>18</v>
      </c>
      <c r="C20" s="22">
        <v>13038</v>
      </c>
      <c r="D20" s="15" t="s">
        <v>48</v>
      </c>
      <c r="E20" s="23" t="s">
        <v>49</v>
      </c>
      <c r="F20" s="23" t="s">
        <v>34</v>
      </c>
      <c r="G20" s="24" t="s">
        <v>323</v>
      </c>
      <c r="H20" s="24" t="s">
        <v>327</v>
      </c>
      <c r="I20" s="25">
        <f t="shared" ref="I20:I28" si="0">L20+N20+P20+R20</f>
        <v>186</v>
      </c>
      <c r="J20" s="26"/>
      <c r="K20" s="24">
        <v>14</v>
      </c>
      <c r="L20" s="24">
        <v>14</v>
      </c>
      <c r="M20" s="24"/>
      <c r="N20" s="24">
        <v>130</v>
      </c>
      <c r="O20" s="24">
        <v>28</v>
      </c>
      <c r="P20" s="24">
        <v>28</v>
      </c>
      <c r="Q20" s="22">
        <v>14</v>
      </c>
      <c r="R20" s="22">
        <v>14</v>
      </c>
    </row>
    <row r="21" spans="1:18" x14ac:dyDescent="0.35">
      <c r="A21" s="21">
        <f t="shared" ref="A21:A28" si="1">A20+1</f>
        <v>2</v>
      </c>
      <c r="B21" s="27" t="s">
        <v>25</v>
      </c>
      <c r="C21" s="27">
        <v>16439</v>
      </c>
      <c r="D21" s="28" t="s">
        <v>160</v>
      </c>
      <c r="E21" s="28" t="s">
        <v>161</v>
      </c>
      <c r="F21" s="29" t="s">
        <v>56</v>
      </c>
      <c r="G21" s="24" t="s">
        <v>323</v>
      </c>
      <c r="H21" s="24" t="s">
        <v>327</v>
      </c>
      <c r="I21" s="25">
        <f t="shared" si="0"/>
        <v>416</v>
      </c>
      <c r="J21" s="30"/>
      <c r="K21" s="28"/>
      <c r="L21" s="24">
        <v>130</v>
      </c>
      <c r="M21" s="28"/>
      <c r="N21" s="24">
        <v>130</v>
      </c>
      <c r="O21" s="28">
        <v>26</v>
      </c>
      <c r="P21" s="28">
        <v>26</v>
      </c>
      <c r="R21" s="24">
        <v>130</v>
      </c>
    </row>
    <row r="22" spans="1:18" x14ac:dyDescent="0.35">
      <c r="A22" s="21">
        <f t="shared" si="1"/>
        <v>3</v>
      </c>
      <c r="B22" s="27" t="s">
        <v>25</v>
      </c>
      <c r="C22" s="27">
        <v>16182</v>
      </c>
      <c r="D22" s="28" t="s">
        <v>181</v>
      </c>
      <c r="E22" s="28" t="s">
        <v>182</v>
      </c>
      <c r="F22" s="29" t="s">
        <v>21</v>
      </c>
      <c r="G22" s="24" t="s">
        <v>323</v>
      </c>
      <c r="H22" s="24" t="s">
        <v>327</v>
      </c>
      <c r="I22" s="25">
        <f t="shared" si="0"/>
        <v>421</v>
      </c>
      <c r="J22" s="30"/>
      <c r="K22" s="28"/>
      <c r="L22" s="24">
        <v>130</v>
      </c>
      <c r="M22" s="28"/>
      <c r="N22" s="24">
        <v>130</v>
      </c>
      <c r="O22" s="28">
        <v>31</v>
      </c>
      <c r="P22" s="28">
        <v>31</v>
      </c>
      <c r="R22" s="24">
        <v>130</v>
      </c>
    </row>
    <row r="23" spans="1:18" x14ac:dyDescent="0.35">
      <c r="A23" s="21">
        <f t="shared" si="1"/>
        <v>4</v>
      </c>
      <c r="B23" s="27" t="s">
        <v>25</v>
      </c>
      <c r="C23" s="27" t="s">
        <v>186</v>
      </c>
      <c r="D23" s="28" t="s">
        <v>187</v>
      </c>
      <c r="E23" s="28" t="s">
        <v>188</v>
      </c>
      <c r="F23" s="29" t="s">
        <v>52</v>
      </c>
      <c r="G23" s="24" t="s">
        <v>323</v>
      </c>
      <c r="H23" s="24" t="s">
        <v>327</v>
      </c>
      <c r="I23" s="25">
        <f t="shared" si="0"/>
        <v>423</v>
      </c>
      <c r="J23" s="30"/>
      <c r="K23" s="28"/>
      <c r="L23" s="24">
        <v>130</v>
      </c>
      <c r="M23" s="28"/>
      <c r="N23" s="24">
        <v>130</v>
      </c>
      <c r="O23" s="28">
        <v>33</v>
      </c>
      <c r="P23" s="28">
        <v>33</v>
      </c>
      <c r="R23" s="24">
        <v>130</v>
      </c>
    </row>
    <row r="24" spans="1:18" x14ac:dyDescent="0.35">
      <c r="A24" s="21">
        <f t="shared" si="1"/>
        <v>5</v>
      </c>
      <c r="B24" s="15" t="s">
        <v>18</v>
      </c>
      <c r="C24" s="22">
        <v>11724</v>
      </c>
      <c r="D24" s="15" t="s">
        <v>207</v>
      </c>
      <c r="E24" s="23" t="s">
        <v>208</v>
      </c>
      <c r="F24" s="23" t="s">
        <v>24</v>
      </c>
      <c r="G24" s="24" t="s">
        <v>323</v>
      </c>
      <c r="H24" s="24" t="s">
        <v>327</v>
      </c>
      <c r="I24" s="25">
        <f t="shared" si="0"/>
        <v>429</v>
      </c>
      <c r="J24" s="26"/>
      <c r="K24" s="24"/>
      <c r="L24" s="24">
        <v>130</v>
      </c>
      <c r="M24" s="24"/>
      <c r="N24" s="24">
        <v>130</v>
      </c>
      <c r="O24" s="24"/>
      <c r="P24" s="24">
        <v>130</v>
      </c>
      <c r="Q24" s="22">
        <v>39</v>
      </c>
      <c r="R24" s="22">
        <v>39</v>
      </c>
    </row>
    <row r="25" spans="1:18" x14ac:dyDescent="0.35">
      <c r="A25" s="21">
        <f t="shared" si="1"/>
        <v>6</v>
      </c>
      <c r="B25" s="27" t="s">
        <v>25</v>
      </c>
      <c r="C25" s="27" t="s">
        <v>219</v>
      </c>
      <c r="D25" s="28" t="s">
        <v>220</v>
      </c>
      <c r="E25" s="29" t="s">
        <v>221</v>
      </c>
      <c r="F25" s="29" t="s">
        <v>34</v>
      </c>
      <c r="G25" s="24" t="s">
        <v>323</v>
      </c>
      <c r="H25" s="24" t="s">
        <v>327</v>
      </c>
      <c r="I25" s="25">
        <f t="shared" si="0"/>
        <v>432</v>
      </c>
      <c r="J25" s="30"/>
      <c r="K25" s="28">
        <v>42</v>
      </c>
      <c r="L25" s="28">
        <v>42</v>
      </c>
      <c r="M25" s="28"/>
      <c r="N25" s="24">
        <v>130</v>
      </c>
      <c r="O25" s="28"/>
      <c r="P25" s="24">
        <v>130</v>
      </c>
      <c r="R25" s="24">
        <v>130</v>
      </c>
    </row>
    <row r="26" spans="1:18" x14ac:dyDescent="0.35">
      <c r="A26" s="21">
        <f t="shared" si="1"/>
        <v>7</v>
      </c>
      <c r="B26" s="27" t="s">
        <v>25</v>
      </c>
      <c r="C26" s="27">
        <v>959</v>
      </c>
      <c r="D26" s="28" t="s">
        <v>260</v>
      </c>
      <c r="E26" s="29" t="s">
        <v>261</v>
      </c>
      <c r="F26" s="29" t="s">
        <v>39</v>
      </c>
      <c r="G26" s="24" t="s">
        <v>323</v>
      </c>
      <c r="H26" s="24" t="s">
        <v>327</v>
      </c>
      <c r="I26" s="25">
        <f t="shared" si="0"/>
        <v>520</v>
      </c>
      <c r="J26" s="30"/>
      <c r="K26" s="28" t="s">
        <v>31</v>
      </c>
      <c r="L26" s="24">
        <v>130</v>
      </c>
      <c r="M26" s="28"/>
      <c r="N26" s="24">
        <v>130</v>
      </c>
      <c r="O26" s="28"/>
      <c r="P26" s="24">
        <v>130</v>
      </c>
      <c r="R26" s="24">
        <v>130</v>
      </c>
    </row>
    <row r="27" spans="1:18" x14ac:dyDescent="0.35">
      <c r="A27" s="21">
        <f t="shared" si="1"/>
        <v>8</v>
      </c>
      <c r="B27" s="27" t="s">
        <v>25</v>
      </c>
      <c r="C27" s="27">
        <v>13484</v>
      </c>
      <c r="D27" s="28" t="s">
        <v>272</v>
      </c>
      <c r="E27" s="28" t="s">
        <v>273</v>
      </c>
      <c r="F27" s="29" t="s">
        <v>274</v>
      </c>
      <c r="G27" s="24" t="s">
        <v>323</v>
      </c>
      <c r="H27" s="24" t="s">
        <v>327</v>
      </c>
      <c r="I27" s="25">
        <f t="shared" si="0"/>
        <v>520</v>
      </c>
      <c r="J27" s="30"/>
      <c r="K27" s="28"/>
      <c r="L27" s="24">
        <v>130</v>
      </c>
      <c r="M27" s="28" t="s">
        <v>102</v>
      </c>
      <c r="N27" s="24">
        <v>130</v>
      </c>
      <c r="O27" s="28"/>
      <c r="P27" s="24">
        <v>130</v>
      </c>
      <c r="R27" s="24">
        <v>130</v>
      </c>
    </row>
    <row r="28" spans="1:18" x14ac:dyDescent="0.35">
      <c r="A28" s="21">
        <f t="shared" si="1"/>
        <v>9</v>
      </c>
      <c r="B28" s="27" t="s">
        <v>105</v>
      </c>
      <c r="C28" s="27">
        <v>2299</v>
      </c>
      <c r="D28" s="28" t="s">
        <v>275</v>
      </c>
      <c r="E28" s="28" t="s">
        <v>276</v>
      </c>
      <c r="F28" s="29" t="s">
        <v>274</v>
      </c>
      <c r="G28" s="24" t="s">
        <v>323</v>
      </c>
      <c r="H28" s="24" t="s">
        <v>327</v>
      </c>
      <c r="I28" s="25">
        <f t="shared" si="0"/>
        <v>520</v>
      </c>
      <c r="J28" s="30"/>
      <c r="K28" s="28"/>
      <c r="L28" s="24">
        <v>130</v>
      </c>
      <c r="M28" s="28" t="s">
        <v>31</v>
      </c>
      <c r="N28" s="24">
        <v>130</v>
      </c>
      <c r="O28" s="28"/>
      <c r="P28" s="24">
        <v>130</v>
      </c>
      <c r="R28" s="24">
        <v>130</v>
      </c>
    </row>
    <row r="29" spans="1:18" x14ac:dyDescent="0.35">
      <c r="A29" s="21"/>
      <c r="B29" s="27"/>
      <c r="C29" s="27"/>
      <c r="D29" s="28"/>
      <c r="E29" s="28"/>
      <c r="F29" s="29"/>
      <c r="G29" s="24"/>
      <c r="H29" s="24"/>
      <c r="I29" s="25"/>
      <c r="J29" s="30"/>
      <c r="K29" s="28"/>
      <c r="L29" s="24"/>
      <c r="M29" s="28"/>
      <c r="N29" s="24"/>
      <c r="O29" s="28"/>
      <c r="P29" s="24"/>
      <c r="R29" s="24"/>
    </row>
    <row r="30" spans="1:18" x14ac:dyDescent="0.35">
      <c r="A30" s="21">
        <v>1</v>
      </c>
      <c r="B30" s="15" t="s">
        <v>18</v>
      </c>
      <c r="C30" s="22">
        <v>15434</v>
      </c>
      <c r="D30" s="24" t="s">
        <v>64</v>
      </c>
      <c r="E30" s="24" t="s">
        <v>65</v>
      </c>
      <c r="F30" s="23" t="s">
        <v>24</v>
      </c>
      <c r="G30" s="24" t="s">
        <v>323</v>
      </c>
      <c r="H30" s="24" t="s">
        <v>328</v>
      </c>
      <c r="I30" s="25">
        <f t="shared" ref="I30:I39" si="2">L30+N30+P30+R30</f>
        <v>270</v>
      </c>
      <c r="J30" s="26"/>
      <c r="K30" s="24">
        <v>6</v>
      </c>
      <c r="L30" s="24">
        <v>6</v>
      </c>
      <c r="M30" s="24"/>
      <c r="N30" s="24">
        <v>130</v>
      </c>
      <c r="O30" s="24"/>
      <c r="P30" s="24">
        <v>130</v>
      </c>
      <c r="Q30" s="22">
        <v>4</v>
      </c>
      <c r="R30" s="22">
        <v>4</v>
      </c>
    </row>
    <row r="31" spans="1:18" x14ac:dyDescent="0.35">
      <c r="A31" s="21">
        <f t="shared" ref="A31:A39" si="3">A30+1</f>
        <v>2</v>
      </c>
      <c r="B31" s="27" t="s">
        <v>25</v>
      </c>
      <c r="C31" s="27">
        <v>17760</v>
      </c>
      <c r="D31" s="28" t="s">
        <v>85</v>
      </c>
      <c r="E31" s="29" t="s">
        <v>86</v>
      </c>
      <c r="F31" s="29" t="s">
        <v>34</v>
      </c>
      <c r="G31" s="24" t="s">
        <v>323</v>
      </c>
      <c r="H31" s="24" t="s">
        <v>328</v>
      </c>
      <c r="I31" s="25">
        <f t="shared" si="2"/>
        <v>328</v>
      </c>
      <c r="J31" s="30"/>
      <c r="K31" s="28">
        <v>31</v>
      </c>
      <c r="L31" s="28">
        <v>31</v>
      </c>
      <c r="M31" s="28"/>
      <c r="N31" s="24">
        <v>130</v>
      </c>
      <c r="O31" s="28">
        <v>37</v>
      </c>
      <c r="P31" s="28">
        <v>37</v>
      </c>
      <c r="R31" s="24">
        <v>130</v>
      </c>
    </row>
    <row r="32" spans="1:18" x14ac:dyDescent="0.35">
      <c r="A32" s="21">
        <f t="shared" si="3"/>
        <v>3</v>
      </c>
      <c r="B32" s="15" t="s">
        <v>18</v>
      </c>
      <c r="C32" s="22">
        <v>1016</v>
      </c>
      <c r="D32" s="15" t="s">
        <v>94</v>
      </c>
      <c r="E32" s="23" t="s">
        <v>95</v>
      </c>
      <c r="F32" s="23" t="s">
        <v>34</v>
      </c>
      <c r="G32" s="24" t="s">
        <v>323</v>
      </c>
      <c r="H32" s="24" t="s">
        <v>328</v>
      </c>
      <c r="I32" s="25">
        <f t="shared" si="2"/>
        <v>340</v>
      </c>
      <c r="J32" s="26"/>
      <c r="K32" s="24">
        <v>37</v>
      </c>
      <c r="L32" s="24">
        <v>37</v>
      </c>
      <c r="M32" s="24"/>
      <c r="N32" s="24">
        <v>130</v>
      </c>
      <c r="O32" s="24"/>
      <c r="P32" s="24">
        <v>130</v>
      </c>
      <c r="Q32" s="22">
        <v>43</v>
      </c>
      <c r="R32" s="22">
        <v>43</v>
      </c>
    </row>
    <row r="33" spans="1:18" x14ac:dyDescent="0.35">
      <c r="A33" s="21">
        <f t="shared" si="3"/>
        <v>4</v>
      </c>
      <c r="B33" s="27" t="s">
        <v>25</v>
      </c>
      <c r="C33" s="27">
        <v>8</v>
      </c>
      <c r="D33" s="28" t="s">
        <v>148</v>
      </c>
      <c r="E33" s="28" t="s">
        <v>149</v>
      </c>
      <c r="F33" s="23" t="s">
        <v>24</v>
      </c>
      <c r="G33" s="24" t="s">
        <v>323</v>
      </c>
      <c r="H33" s="24" t="s">
        <v>328</v>
      </c>
      <c r="I33" s="25">
        <f t="shared" si="2"/>
        <v>413</v>
      </c>
      <c r="J33" s="30"/>
      <c r="K33" s="28"/>
      <c r="L33" s="24">
        <v>130</v>
      </c>
      <c r="M33" s="28"/>
      <c r="N33" s="24">
        <v>130</v>
      </c>
      <c r="O33" s="28">
        <v>23</v>
      </c>
      <c r="P33" s="28">
        <v>23</v>
      </c>
      <c r="R33" s="24">
        <v>130</v>
      </c>
    </row>
    <row r="34" spans="1:18" x14ac:dyDescent="0.35">
      <c r="A34" s="21">
        <f t="shared" si="3"/>
        <v>5</v>
      </c>
      <c r="B34" s="27" t="s">
        <v>25</v>
      </c>
      <c r="C34" s="27">
        <v>828</v>
      </c>
      <c r="D34" s="28" t="s">
        <v>152</v>
      </c>
      <c r="E34" s="29" t="s">
        <v>153</v>
      </c>
      <c r="F34" s="29" t="s">
        <v>34</v>
      </c>
      <c r="G34" s="24" t="s">
        <v>323</v>
      </c>
      <c r="H34" s="24" t="s">
        <v>328</v>
      </c>
      <c r="I34" s="25">
        <f t="shared" si="2"/>
        <v>415</v>
      </c>
      <c r="J34" s="30"/>
      <c r="K34" s="28">
        <v>25</v>
      </c>
      <c r="L34" s="28">
        <v>25</v>
      </c>
      <c r="M34" s="28"/>
      <c r="N34" s="24">
        <v>130</v>
      </c>
      <c r="O34" s="28"/>
      <c r="P34" s="24">
        <v>130</v>
      </c>
      <c r="R34" s="24">
        <v>130</v>
      </c>
    </row>
    <row r="35" spans="1:18" x14ac:dyDescent="0.35">
      <c r="A35" s="21">
        <f t="shared" si="3"/>
        <v>6</v>
      </c>
      <c r="B35" s="27" t="s">
        <v>25</v>
      </c>
      <c r="C35" s="27">
        <v>15574</v>
      </c>
      <c r="D35" s="28" t="s">
        <v>162</v>
      </c>
      <c r="E35" s="29" t="s">
        <v>163</v>
      </c>
      <c r="F35" s="29" t="s">
        <v>34</v>
      </c>
      <c r="G35" s="24" t="s">
        <v>323</v>
      </c>
      <c r="H35" s="24" t="s">
        <v>328</v>
      </c>
      <c r="I35" s="25">
        <f t="shared" si="2"/>
        <v>417</v>
      </c>
      <c r="J35" s="30"/>
      <c r="K35" s="28">
        <v>27</v>
      </c>
      <c r="L35" s="28">
        <v>27</v>
      </c>
      <c r="M35" s="28"/>
      <c r="N35" s="24">
        <v>130</v>
      </c>
      <c r="O35" s="28"/>
      <c r="P35" s="24">
        <v>130</v>
      </c>
      <c r="R35" s="24">
        <v>130</v>
      </c>
    </row>
    <row r="36" spans="1:18" x14ac:dyDescent="0.35">
      <c r="A36" s="21">
        <f t="shared" si="3"/>
        <v>7</v>
      </c>
      <c r="B36" s="27" t="s">
        <v>105</v>
      </c>
      <c r="C36" s="27">
        <v>1545</v>
      </c>
      <c r="D36" s="28" t="s">
        <v>230</v>
      </c>
      <c r="E36" s="28" t="s">
        <v>231</v>
      </c>
      <c r="F36" s="28" t="s">
        <v>52</v>
      </c>
      <c r="G36" s="24" t="s">
        <v>323</v>
      </c>
      <c r="H36" s="24" t="s">
        <v>328</v>
      </c>
      <c r="I36" s="25">
        <f t="shared" si="2"/>
        <v>434</v>
      </c>
      <c r="J36" s="30"/>
      <c r="K36" s="28"/>
      <c r="L36" s="24">
        <v>130</v>
      </c>
      <c r="M36" s="28"/>
      <c r="N36" s="24">
        <v>130</v>
      </c>
      <c r="O36" s="28">
        <v>44</v>
      </c>
      <c r="P36" s="28">
        <v>44</v>
      </c>
      <c r="R36" s="24">
        <v>130</v>
      </c>
    </row>
    <row r="37" spans="1:18" x14ac:dyDescent="0.35">
      <c r="A37" s="21">
        <f t="shared" si="3"/>
        <v>8</v>
      </c>
      <c r="B37" s="27" t="s">
        <v>25</v>
      </c>
      <c r="C37" s="27">
        <v>1390</v>
      </c>
      <c r="D37" s="28" t="s">
        <v>238</v>
      </c>
      <c r="E37" s="29" t="s">
        <v>239</v>
      </c>
      <c r="F37" s="29" t="s">
        <v>34</v>
      </c>
      <c r="G37" s="24" t="s">
        <v>323</v>
      </c>
      <c r="H37" s="24" t="s">
        <v>328</v>
      </c>
      <c r="I37" s="25">
        <f t="shared" si="2"/>
        <v>438</v>
      </c>
      <c r="J37" s="30"/>
      <c r="K37" s="28" t="s">
        <v>31</v>
      </c>
      <c r="L37" s="24">
        <v>130</v>
      </c>
      <c r="M37" s="28"/>
      <c r="N37" s="24">
        <v>130</v>
      </c>
      <c r="O37" s="28">
        <v>48</v>
      </c>
      <c r="P37" s="28">
        <v>48</v>
      </c>
      <c r="R37" s="24">
        <v>130</v>
      </c>
    </row>
    <row r="38" spans="1:18" x14ac:dyDescent="0.35">
      <c r="A38" s="21">
        <f t="shared" si="3"/>
        <v>9</v>
      </c>
      <c r="B38" s="27" t="s">
        <v>25</v>
      </c>
      <c r="C38" s="27">
        <v>12931</v>
      </c>
      <c r="D38" s="28" t="s">
        <v>258</v>
      </c>
      <c r="E38" s="29" t="s">
        <v>259</v>
      </c>
      <c r="F38" s="29" t="s">
        <v>34</v>
      </c>
      <c r="G38" s="24" t="s">
        <v>323</v>
      </c>
      <c r="H38" s="24" t="s">
        <v>328</v>
      </c>
      <c r="I38" s="25">
        <f t="shared" si="2"/>
        <v>520</v>
      </c>
      <c r="J38" s="30"/>
      <c r="K38" s="28" t="s">
        <v>39</v>
      </c>
      <c r="L38" s="24">
        <v>130</v>
      </c>
      <c r="M38" s="28"/>
      <c r="N38" s="24">
        <v>130</v>
      </c>
      <c r="O38" s="28"/>
      <c r="P38" s="24">
        <v>130</v>
      </c>
      <c r="R38" s="24">
        <v>130</v>
      </c>
    </row>
    <row r="39" spans="1:18" x14ac:dyDescent="0.35">
      <c r="A39" s="21">
        <f t="shared" si="3"/>
        <v>10</v>
      </c>
      <c r="B39" s="27" t="s">
        <v>105</v>
      </c>
      <c r="C39" s="27">
        <v>914</v>
      </c>
      <c r="D39" s="28" t="s">
        <v>262</v>
      </c>
      <c r="E39" s="29" t="s">
        <v>263</v>
      </c>
      <c r="F39" s="29" t="s">
        <v>34</v>
      </c>
      <c r="G39" s="24" t="s">
        <v>323</v>
      </c>
      <c r="H39" s="24" t="s">
        <v>328</v>
      </c>
      <c r="I39" s="25">
        <f t="shared" si="2"/>
        <v>520</v>
      </c>
      <c r="J39" s="30"/>
      <c r="K39" s="28" t="s">
        <v>31</v>
      </c>
      <c r="L39" s="24">
        <v>130</v>
      </c>
      <c r="M39" s="28"/>
      <c r="N39" s="24">
        <v>130</v>
      </c>
      <c r="O39" s="28"/>
      <c r="P39" s="24">
        <v>130</v>
      </c>
      <c r="R39" s="24">
        <v>130</v>
      </c>
    </row>
    <row r="40" spans="1:18" x14ac:dyDescent="0.35">
      <c r="A40" s="21"/>
      <c r="B40" s="27"/>
      <c r="C40" s="27"/>
      <c r="D40" s="28"/>
      <c r="E40" s="29"/>
      <c r="F40" s="29"/>
      <c r="G40" s="24"/>
      <c r="H40" s="24"/>
      <c r="I40" s="25"/>
      <c r="J40" s="30"/>
      <c r="K40" s="28"/>
      <c r="L40" s="24"/>
      <c r="M40" s="28"/>
      <c r="N40" s="24"/>
      <c r="O40" s="28"/>
      <c r="P40" s="24"/>
      <c r="R40" s="24"/>
    </row>
    <row r="41" spans="1:18" x14ac:dyDescent="0.35">
      <c r="A41" s="21">
        <v>1</v>
      </c>
      <c r="B41" s="15" t="s">
        <v>18</v>
      </c>
      <c r="C41" s="22">
        <v>539</v>
      </c>
      <c r="D41" s="15" t="s">
        <v>22</v>
      </c>
      <c r="E41" s="23" t="s">
        <v>23</v>
      </c>
      <c r="F41" s="23" t="s">
        <v>24</v>
      </c>
      <c r="G41" s="24" t="s">
        <v>323</v>
      </c>
      <c r="H41" s="24" t="s">
        <v>322</v>
      </c>
      <c r="I41" s="25">
        <f t="shared" ref="I41:I57" si="4">L41+N41+P41+R41</f>
        <v>52.5</v>
      </c>
      <c r="J41" s="26"/>
      <c r="K41" s="24">
        <v>13</v>
      </c>
      <c r="L41" s="24">
        <v>13</v>
      </c>
      <c r="M41" s="24">
        <v>5</v>
      </c>
      <c r="N41" s="24">
        <f>M41*0.5</f>
        <v>2.5</v>
      </c>
      <c r="O41" s="24">
        <v>21</v>
      </c>
      <c r="P41" s="24">
        <v>21</v>
      </c>
      <c r="Q41" s="22">
        <v>16</v>
      </c>
      <c r="R41" s="22">
        <v>16</v>
      </c>
    </row>
    <row r="42" spans="1:18" x14ac:dyDescent="0.35">
      <c r="A42" s="21">
        <f t="shared" ref="A42:A57" si="5">A41+1</f>
        <v>2</v>
      </c>
      <c r="B42" s="15" t="s">
        <v>18</v>
      </c>
      <c r="C42" s="22">
        <v>2000</v>
      </c>
      <c r="D42" s="24" t="s">
        <v>29</v>
      </c>
      <c r="E42" s="24" t="s">
        <v>30</v>
      </c>
      <c r="F42" s="23" t="s">
        <v>24</v>
      </c>
      <c r="G42" s="24" t="s">
        <v>323</v>
      </c>
      <c r="H42" s="24" t="s">
        <v>322</v>
      </c>
      <c r="I42" s="25">
        <f t="shared" si="4"/>
        <v>151</v>
      </c>
      <c r="J42" s="26"/>
      <c r="K42" s="24">
        <v>2</v>
      </c>
      <c r="L42" s="24">
        <v>2</v>
      </c>
      <c r="M42" s="24" t="s">
        <v>31</v>
      </c>
      <c r="N42" s="24">
        <v>130</v>
      </c>
      <c r="O42" s="24">
        <v>12</v>
      </c>
      <c r="P42" s="24">
        <v>12</v>
      </c>
      <c r="Q42" s="22">
        <v>7</v>
      </c>
      <c r="R42" s="22">
        <v>7</v>
      </c>
    </row>
    <row r="43" spans="1:18" x14ac:dyDescent="0.35">
      <c r="A43" s="21">
        <f t="shared" si="5"/>
        <v>3</v>
      </c>
      <c r="B43" s="15" t="s">
        <v>18</v>
      </c>
      <c r="C43" s="22">
        <v>10187</v>
      </c>
      <c r="D43" s="28" t="s">
        <v>35</v>
      </c>
      <c r="E43" s="23" t="s">
        <v>36</v>
      </c>
      <c r="F43" s="23" t="s">
        <v>24</v>
      </c>
      <c r="G43" s="24" t="s">
        <v>323</v>
      </c>
      <c r="H43" s="24" t="s">
        <v>322</v>
      </c>
      <c r="I43" s="25">
        <f t="shared" si="4"/>
        <v>163</v>
      </c>
      <c r="K43" s="24">
        <v>9</v>
      </c>
      <c r="L43" s="24">
        <v>9</v>
      </c>
      <c r="M43" s="24"/>
      <c r="N43" s="24">
        <v>130</v>
      </c>
      <c r="O43" s="24">
        <v>13</v>
      </c>
      <c r="P43" s="24">
        <v>13</v>
      </c>
      <c r="Q43" s="22">
        <v>11</v>
      </c>
      <c r="R43" s="22">
        <v>11</v>
      </c>
    </row>
    <row r="44" spans="1:18" x14ac:dyDescent="0.35">
      <c r="A44" s="21">
        <f t="shared" si="5"/>
        <v>4</v>
      </c>
      <c r="B44" s="15" t="s">
        <v>18</v>
      </c>
      <c r="C44" s="15">
        <v>166598</v>
      </c>
      <c r="D44" s="28" t="s">
        <v>37</v>
      </c>
      <c r="E44" s="24" t="s">
        <v>38</v>
      </c>
      <c r="F44" s="23" t="s">
        <v>39</v>
      </c>
      <c r="G44" s="24" t="s">
        <v>323</v>
      </c>
      <c r="H44" s="24" t="s">
        <v>322</v>
      </c>
      <c r="I44" s="25">
        <f t="shared" si="4"/>
        <v>172</v>
      </c>
      <c r="J44" s="26"/>
      <c r="K44" s="24">
        <v>15</v>
      </c>
      <c r="L44" s="24">
        <v>15</v>
      </c>
      <c r="M44" s="24"/>
      <c r="N44" s="24">
        <v>130</v>
      </c>
      <c r="O44" s="24">
        <v>17</v>
      </c>
      <c r="P44" s="24">
        <v>17</v>
      </c>
      <c r="Q44" s="22">
        <v>10</v>
      </c>
      <c r="R44" s="22">
        <v>10</v>
      </c>
    </row>
    <row r="45" spans="1:18" x14ac:dyDescent="0.35">
      <c r="A45" s="21">
        <f t="shared" si="5"/>
        <v>5</v>
      </c>
      <c r="B45" s="15" t="s">
        <v>18</v>
      </c>
      <c r="C45" s="22">
        <v>5340</v>
      </c>
      <c r="D45" s="15" t="s">
        <v>45</v>
      </c>
      <c r="E45" s="23" t="s">
        <v>46</v>
      </c>
      <c r="F45" s="23" t="s">
        <v>47</v>
      </c>
      <c r="G45" s="24" t="s">
        <v>323</v>
      </c>
      <c r="H45" s="24" t="s">
        <v>322</v>
      </c>
      <c r="I45" s="25">
        <f t="shared" si="4"/>
        <v>184.5</v>
      </c>
      <c r="J45" s="26"/>
      <c r="K45" s="24">
        <v>24</v>
      </c>
      <c r="L45" s="24">
        <v>24</v>
      </c>
      <c r="M45" s="24">
        <v>7</v>
      </c>
      <c r="N45" s="24">
        <f>M45*0.5</f>
        <v>3.5</v>
      </c>
      <c r="O45" s="24"/>
      <c r="P45" s="24">
        <v>130</v>
      </c>
      <c r="Q45" s="22">
        <v>27</v>
      </c>
      <c r="R45" s="22">
        <v>27</v>
      </c>
    </row>
    <row r="46" spans="1:18" x14ac:dyDescent="0.35">
      <c r="A46" s="21">
        <f t="shared" si="5"/>
        <v>6</v>
      </c>
      <c r="B46" s="15" t="s">
        <v>18</v>
      </c>
      <c r="C46" s="22">
        <v>16301</v>
      </c>
      <c r="D46" s="15" t="s">
        <v>71</v>
      </c>
      <c r="E46" s="23" t="s">
        <v>72</v>
      </c>
      <c r="F46" s="23" t="s">
        <v>52</v>
      </c>
      <c r="G46" s="24" t="s">
        <v>323</v>
      </c>
      <c r="H46" s="24" t="s">
        <v>322</v>
      </c>
      <c r="I46" s="25">
        <f t="shared" si="4"/>
        <v>281</v>
      </c>
      <c r="J46" s="26"/>
      <c r="K46" s="24">
        <v>3</v>
      </c>
      <c r="L46" s="24">
        <v>3</v>
      </c>
      <c r="M46" s="24"/>
      <c r="N46" s="24">
        <v>130</v>
      </c>
      <c r="O46" s="24"/>
      <c r="P46" s="24">
        <v>130</v>
      </c>
      <c r="Q46" s="22">
        <v>18</v>
      </c>
      <c r="R46" s="22">
        <v>18</v>
      </c>
    </row>
    <row r="47" spans="1:18" x14ac:dyDescent="0.35">
      <c r="A47" s="21">
        <f t="shared" si="5"/>
        <v>7</v>
      </c>
      <c r="B47" s="27" t="s">
        <v>25</v>
      </c>
      <c r="C47" s="27">
        <v>11866</v>
      </c>
      <c r="D47" s="28" t="s">
        <v>75</v>
      </c>
      <c r="E47" s="29" t="s">
        <v>76</v>
      </c>
      <c r="F47" s="29" t="s">
        <v>39</v>
      </c>
      <c r="G47" s="24" t="s">
        <v>323</v>
      </c>
      <c r="H47" s="24" t="s">
        <v>322</v>
      </c>
      <c r="I47" s="25">
        <f t="shared" si="4"/>
        <v>292</v>
      </c>
      <c r="J47" s="30"/>
      <c r="K47" s="28">
        <v>17</v>
      </c>
      <c r="L47" s="28">
        <v>17</v>
      </c>
      <c r="M47" s="28"/>
      <c r="N47" s="24">
        <v>130</v>
      </c>
      <c r="O47" s="28">
        <v>15</v>
      </c>
      <c r="P47" s="28">
        <v>15</v>
      </c>
      <c r="R47" s="24">
        <v>130</v>
      </c>
    </row>
    <row r="48" spans="1:18" x14ac:dyDescent="0.35">
      <c r="A48" s="21">
        <f t="shared" si="5"/>
        <v>8</v>
      </c>
      <c r="B48" s="15" t="s">
        <v>18</v>
      </c>
      <c r="C48" s="22">
        <v>9984</v>
      </c>
      <c r="D48" s="15" t="s">
        <v>77</v>
      </c>
      <c r="E48" s="23" t="s">
        <v>78</v>
      </c>
      <c r="F48" s="23" t="s">
        <v>24</v>
      </c>
      <c r="G48" s="24" t="s">
        <v>323</v>
      </c>
      <c r="H48" s="24" t="s">
        <v>322</v>
      </c>
      <c r="I48" s="25">
        <f t="shared" si="4"/>
        <v>293</v>
      </c>
      <c r="J48" s="26"/>
      <c r="K48" s="24"/>
      <c r="L48" s="24">
        <v>130</v>
      </c>
      <c r="M48" s="24"/>
      <c r="N48" s="24">
        <v>130</v>
      </c>
      <c r="O48" s="24">
        <v>18</v>
      </c>
      <c r="P48" s="24">
        <v>18</v>
      </c>
      <c r="Q48" s="22">
        <v>15</v>
      </c>
      <c r="R48" s="22">
        <v>15</v>
      </c>
    </row>
    <row r="49" spans="1:18" x14ac:dyDescent="0.35">
      <c r="A49" s="21">
        <f t="shared" si="5"/>
        <v>9</v>
      </c>
      <c r="B49" s="15" t="s">
        <v>18</v>
      </c>
      <c r="C49" s="22">
        <v>9827</v>
      </c>
      <c r="D49" s="15" t="s">
        <v>79</v>
      </c>
      <c r="E49" s="23" t="s">
        <v>80</v>
      </c>
      <c r="F49" s="23" t="s">
        <v>34</v>
      </c>
      <c r="G49" s="24" t="s">
        <v>323</v>
      </c>
      <c r="H49" s="24" t="s">
        <v>322</v>
      </c>
      <c r="I49" s="25">
        <f t="shared" si="4"/>
        <v>298</v>
      </c>
      <c r="J49" s="26"/>
      <c r="K49" s="24">
        <v>19</v>
      </c>
      <c r="L49" s="24">
        <v>19</v>
      </c>
      <c r="M49" s="24"/>
      <c r="N49" s="24">
        <v>130</v>
      </c>
      <c r="O49" s="24"/>
      <c r="P49" s="24">
        <v>130</v>
      </c>
      <c r="Q49" s="22">
        <v>19</v>
      </c>
      <c r="R49" s="22">
        <v>19</v>
      </c>
    </row>
    <row r="50" spans="1:18" x14ac:dyDescent="0.35">
      <c r="A50" s="21">
        <f t="shared" si="5"/>
        <v>10</v>
      </c>
      <c r="B50" s="27" t="s">
        <v>25</v>
      </c>
      <c r="C50" s="27">
        <v>12693</v>
      </c>
      <c r="D50" s="28" t="s">
        <v>120</v>
      </c>
      <c r="E50" s="29" t="s">
        <v>121</v>
      </c>
      <c r="F50" s="29" t="s">
        <v>63</v>
      </c>
      <c r="G50" s="24" t="s">
        <v>323</v>
      </c>
      <c r="H50" s="24" t="s">
        <v>322</v>
      </c>
      <c r="I50" s="25">
        <f t="shared" si="4"/>
        <v>397</v>
      </c>
      <c r="J50" s="30"/>
      <c r="K50" s="28">
        <v>7</v>
      </c>
      <c r="L50" s="28">
        <v>7</v>
      </c>
      <c r="M50" s="28"/>
      <c r="N50" s="24">
        <v>130</v>
      </c>
      <c r="O50" s="28"/>
      <c r="P50" s="24">
        <v>130</v>
      </c>
      <c r="R50" s="24">
        <v>130</v>
      </c>
    </row>
    <row r="51" spans="1:18" x14ac:dyDescent="0.35">
      <c r="A51" s="21">
        <f t="shared" si="5"/>
        <v>11</v>
      </c>
      <c r="B51" s="27" t="s">
        <v>25</v>
      </c>
      <c r="C51" s="27">
        <v>12410</v>
      </c>
      <c r="D51" s="28" t="s">
        <v>134</v>
      </c>
      <c r="E51" s="28" t="s">
        <v>135</v>
      </c>
      <c r="F51" s="29" t="s">
        <v>126</v>
      </c>
      <c r="G51" s="24" t="s">
        <v>323</v>
      </c>
      <c r="H51" s="24" t="s">
        <v>322</v>
      </c>
      <c r="I51" s="25">
        <f t="shared" si="4"/>
        <v>409</v>
      </c>
      <c r="J51" s="30"/>
      <c r="K51" s="28"/>
      <c r="L51" s="24">
        <v>130</v>
      </c>
      <c r="M51" s="28"/>
      <c r="N51" s="24">
        <v>130</v>
      </c>
      <c r="O51" s="28">
        <v>19</v>
      </c>
      <c r="P51" s="28">
        <v>19</v>
      </c>
      <c r="R51" s="24">
        <v>130</v>
      </c>
    </row>
    <row r="52" spans="1:18" x14ac:dyDescent="0.35">
      <c r="A52" s="21">
        <f t="shared" si="5"/>
        <v>12</v>
      </c>
      <c r="B52" s="15" t="s">
        <v>18</v>
      </c>
      <c r="C52" s="22">
        <v>4455</v>
      </c>
      <c r="D52" s="15" t="s">
        <v>150</v>
      </c>
      <c r="E52" s="23" t="s">
        <v>151</v>
      </c>
      <c r="F52" s="23" t="s">
        <v>24</v>
      </c>
      <c r="G52" s="24" t="s">
        <v>323</v>
      </c>
      <c r="H52" s="24" t="s">
        <v>322</v>
      </c>
      <c r="I52" s="25">
        <f t="shared" si="4"/>
        <v>415</v>
      </c>
      <c r="J52" s="26"/>
      <c r="K52" s="24"/>
      <c r="L52" s="24">
        <v>130</v>
      </c>
      <c r="M52" s="24"/>
      <c r="N52" s="24">
        <v>130</v>
      </c>
      <c r="O52" s="24"/>
      <c r="P52" s="24">
        <v>130</v>
      </c>
      <c r="Q52" s="22">
        <v>25</v>
      </c>
      <c r="R52" s="22">
        <v>25</v>
      </c>
    </row>
    <row r="53" spans="1:18" x14ac:dyDescent="0.35">
      <c r="A53" s="21">
        <f t="shared" si="5"/>
        <v>13</v>
      </c>
      <c r="B53" s="27" t="s">
        <v>25</v>
      </c>
      <c r="C53" s="27">
        <v>11908</v>
      </c>
      <c r="D53" s="28" t="s">
        <v>158</v>
      </c>
      <c r="E53" s="29" t="s">
        <v>159</v>
      </c>
      <c r="F53" s="29" t="s">
        <v>21</v>
      </c>
      <c r="G53" s="28" t="s">
        <v>323</v>
      </c>
      <c r="H53" s="28" t="s">
        <v>322</v>
      </c>
      <c r="I53" s="25">
        <f t="shared" si="4"/>
        <v>416</v>
      </c>
      <c r="J53" s="30"/>
      <c r="K53" s="28">
        <v>26</v>
      </c>
      <c r="L53" s="28">
        <v>26</v>
      </c>
      <c r="M53" s="28"/>
      <c r="N53" s="24">
        <v>130</v>
      </c>
      <c r="O53" s="28"/>
      <c r="P53" s="24">
        <v>130</v>
      </c>
      <c r="R53" s="24">
        <v>130</v>
      </c>
    </row>
    <row r="54" spans="1:18" x14ac:dyDescent="0.35">
      <c r="A54" s="21">
        <f t="shared" si="5"/>
        <v>14</v>
      </c>
      <c r="B54" s="27" t="s">
        <v>25</v>
      </c>
      <c r="C54" s="27">
        <v>2307</v>
      </c>
      <c r="D54" s="28" t="s">
        <v>193</v>
      </c>
      <c r="E54" s="29" t="s">
        <v>194</v>
      </c>
      <c r="F54" s="29" t="s">
        <v>34</v>
      </c>
      <c r="G54" s="28" t="s">
        <v>323</v>
      </c>
      <c r="H54" s="28" t="s">
        <v>322</v>
      </c>
      <c r="I54" s="25">
        <f t="shared" si="4"/>
        <v>425</v>
      </c>
      <c r="J54" s="30"/>
      <c r="K54" s="28">
        <v>35</v>
      </c>
      <c r="L54" s="28">
        <v>35</v>
      </c>
      <c r="M54" s="28"/>
      <c r="N54" s="24">
        <v>130</v>
      </c>
      <c r="O54" s="28"/>
      <c r="P54" s="24">
        <v>130</v>
      </c>
      <c r="R54" s="24">
        <v>130</v>
      </c>
    </row>
    <row r="55" spans="1:18" x14ac:dyDescent="0.35">
      <c r="A55" s="21">
        <f t="shared" si="5"/>
        <v>15</v>
      </c>
      <c r="B55" s="27" t="s">
        <v>25</v>
      </c>
      <c r="C55" s="27">
        <v>16461</v>
      </c>
      <c r="D55" s="28" t="s">
        <v>205</v>
      </c>
      <c r="E55" s="28" t="s">
        <v>206</v>
      </c>
      <c r="F55" s="29" t="s">
        <v>52</v>
      </c>
      <c r="G55" s="28" t="s">
        <v>323</v>
      </c>
      <c r="H55" s="28" t="s">
        <v>322</v>
      </c>
      <c r="I55" s="25">
        <f t="shared" si="4"/>
        <v>428</v>
      </c>
      <c r="J55" s="30"/>
      <c r="K55" s="28"/>
      <c r="L55" s="24">
        <v>130</v>
      </c>
      <c r="M55" s="28"/>
      <c r="N55" s="24">
        <v>130</v>
      </c>
      <c r="O55" s="28">
        <v>38</v>
      </c>
      <c r="P55" s="28">
        <v>38</v>
      </c>
      <c r="R55" s="24">
        <v>130</v>
      </c>
    </row>
    <row r="56" spans="1:18" x14ac:dyDescent="0.35">
      <c r="A56" s="21">
        <f t="shared" si="5"/>
        <v>16</v>
      </c>
      <c r="B56" s="27" t="s">
        <v>25</v>
      </c>
      <c r="C56" s="27">
        <v>1192</v>
      </c>
      <c r="D56" s="28" t="s">
        <v>256</v>
      </c>
      <c r="E56" s="29" t="s">
        <v>257</v>
      </c>
      <c r="F56" s="29" t="s">
        <v>34</v>
      </c>
      <c r="G56" s="28" t="s">
        <v>323</v>
      </c>
      <c r="H56" s="28" t="s">
        <v>322</v>
      </c>
      <c r="I56" s="25">
        <f t="shared" si="4"/>
        <v>520</v>
      </c>
      <c r="J56" s="30"/>
      <c r="K56" s="28" t="s">
        <v>185</v>
      </c>
      <c r="L56" s="24">
        <v>130</v>
      </c>
      <c r="M56" s="28"/>
      <c r="N56" s="24">
        <v>130</v>
      </c>
      <c r="O56" s="28" t="s">
        <v>39</v>
      </c>
      <c r="P56" s="24">
        <v>130</v>
      </c>
      <c r="R56" s="24">
        <v>130</v>
      </c>
    </row>
    <row r="57" spans="1:18" x14ac:dyDescent="0.35">
      <c r="A57" s="21">
        <f t="shared" si="5"/>
        <v>17</v>
      </c>
      <c r="B57" s="27" t="s">
        <v>25</v>
      </c>
      <c r="C57" s="27">
        <v>12591</v>
      </c>
      <c r="D57" s="28" t="s">
        <v>280</v>
      </c>
      <c r="E57" s="28" t="s">
        <v>281</v>
      </c>
      <c r="F57" s="28" t="s">
        <v>21</v>
      </c>
      <c r="G57" s="28" t="s">
        <v>323</v>
      </c>
      <c r="H57" s="28" t="s">
        <v>322</v>
      </c>
      <c r="I57" s="25">
        <f t="shared" si="4"/>
        <v>520</v>
      </c>
      <c r="J57" s="30"/>
      <c r="K57" s="28"/>
      <c r="L57" s="24">
        <v>130</v>
      </c>
      <c r="M57" s="28"/>
      <c r="N57" s="24">
        <v>130</v>
      </c>
      <c r="O57" s="28" t="s">
        <v>39</v>
      </c>
      <c r="P57" s="24">
        <v>130</v>
      </c>
      <c r="R57" s="24">
        <v>130</v>
      </c>
    </row>
    <row r="58" spans="1:18" x14ac:dyDescent="0.35">
      <c r="A58" s="21"/>
      <c r="B58" s="27"/>
      <c r="C58" s="27"/>
      <c r="D58" s="28"/>
      <c r="E58" s="28"/>
      <c r="F58" s="28"/>
      <c r="G58" s="28"/>
      <c r="H58" s="28"/>
      <c r="I58" s="25"/>
      <c r="J58" s="30"/>
      <c r="K58" s="28"/>
      <c r="L58" s="24"/>
      <c r="M58" s="28"/>
      <c r="N58" s="24"/>
      <c r="O58" s="28"/>
      <c r="P58" s="24"/>
      <c r="R58" s="24"/>
    </row>
    <row r="59" spans="1:18" x14ac:dyDescent="0.35">
      <c r="A59" s="21">
        <v>1</v>
      </c>
      <c r="B59" s="15" t="s">
        <v>18</v>
      </c>
      <c r="C59" s="22">
        <v>7780</v>
      </c>
      <c r="D59" s="15" t="s">
        <v>61</v>
      </c>
      <c r="E59" s="23" t="s">
        <v>62</v>
      </c>
      <c r="F59" s="23" t="s">
        <v>63</v>
      </c>
      <c r="G59" s="24" t="s">
        <v>323</v>
      </c>
      <c r="H59" s="24" t="s">
        <v>325</v>
      </c>
      <c r="I59" s="25">
        <f t="shared" ref="I59:I82" si="6">L59+N59+P59+R59</f>
        <v>249</v>
      </c>
      <c r="J59" s="26"/>
      <c r="K59" s="24">
        <v>33</v>
      </c>
      <c r="L59" s="24">
        <v>33</v>
      </c>
      <c r="M59" s="24"/>
      <c r="N59" s="24">
        <v>130</v>
      </c>
      <c r="O59" s="24">
        <v>45</v>
      </c>
      <c r="P59" s="24">
        <v>45</v>
      </c>
      <c r="Q59" s="22">
        <v>41</v>
      </c>
      <c r="R59" s="22">
        <v>41</v>
      </c>
    </row>
    <row r="60" spans="1:18" x14ac:dyDescent="0.35">
      <c r="A60" s="21">
        <f t="shared" ref="A60:A82" si="7">A59+1</f>
        <v>2</v>
      </c>
      <c r="B60" s="15" t="s">
        <v>18</v>
      </c>
      <c r="C60" s="22">
        <v>16851</v>
      </c>
      <c r="D60" s="15" t="s">
        <v>81</v>
      </c>
      <c r="E60" s="23" t="s">
        <v>82</v>
      </c>
      <c r="F60" s="23" t="s">
        <v>24</v>
      </c>
      <c r="G60" s="24" t="s">
        <v>323</v>
      </c>
      <c r="H60" s="24" t="s">
        <v>325</v>
      </c>
      <c r="I60" s="25">
        <f t="shared" si="6"/>
        <v>305</v>
      </c>
      <c r="J60" s="26"/>
      <c r="K60" s="24"/>
      <c r="L60" s="24">
        <v>130</v>
      </c>
      <c r="M60" s="24"/>
      <c r="N60" s="24">
        <v>130</v>
      </c>
      <c r="O60" s="24">
        <v>22</v>
      </c>
      <c r="P60" s="24">
        <v>22</v>
      </c>
      <c r="Q60" s="22">
        <v>23</v>
      </c>
      <c r="R60" s="22">
        <v>23</v>
      </c>
    </row>
    <row r="61" spans="1:18" x14ac:dyDescent="0.35">
      <c r="A61" s="21">
        <f t="shared" si="7"/>
        <v>3</v>
      </c>
      <c r="B61" s="27" t="s">
        <v>25</v>
      </c>
      <c r="C61" s="27">
        <v>9603</v>
      </c>
      <c r="D61" s="28" t="s">
        <v>136</v>
      </c>
      <c r="E61" s="28" t="s">
        <v>137</v>
      </c>
      <c r="F61" s="29" t="s">
        <v>21</v>
      </c>
      <c r="G61" s="24" t="s">
        <v>323</v>
      </c>
      <c r="H61" s="24" t="s">
        <v>325</v>
      </c>
      <c r="I61" s="25">
        <f t="shared" si="6"/>
        <v>410</v>
      </c>
      <c r="J61" s="30"/>
      <c r="K61" s="28"/>
      <c r="L61" s="24">
        <v>130</v>
      </c>
      <c r="M61" s="28"/>
      <c r="N61" s="24">
        <v>130</v>
      </c>
      <c r="O61" s="28">
        <v>20</v>
      </c>
      <c r="P61" s="28">
        <v>20</v>
      </c>
      <c r="R61" s="24">
        <v>130</v>
      </c>
    </row>
    <row r="62" spans="1:18" x14ac:dyDescent="0.35">
      <c r="A62" s="21">
        <f t="shared" si="7"/>
        <v>4</v>
      </c>
      <c r="B62" s="27" t="s">
        <v>25</v>
      </c>
      <c r="C62" s="27">
        <v>412</v>
      </c>
      <c r="D62" s="28" t="s">
        <v>146</v>
      </c>
      <c r="E62" s="29" t="s">
        <v>147</v>
      </c>
      <c r="F62" s="29" t="s">
        <v>34</v>
      </c>
      <c r="G62" s="24" t="s">
        <v>323</v>
      </c>
      <c r="H62" s="24" t="s">
        <v>325</v>
      </c>
      <c r="I62" s="25">
        <f t="shared" si="6"/>
        <v>413</v>
      </c>
      <c r="J62" s="30"/>
      <c r="K62" s="28">
        <v>23</v>
      </c>
      <c r="L62" s="28">
        <v>23</v>
      </c>
      <c r="M62" s="28"/>
      <c r="N62" s="24">
        <v>130</v>
      </c>
      <c r="O62" s="28"/>
      <c r="P62" s="24">
        <v>130</v>
      </c>
      <c r="R62" s="24">
        <v>130</v>
      </c>
    </row>
    <row r="63" spans="1:18" x14ac:dyDescent="0.35">
      <c r="A63" s="21">
        <f t="shared" si="7"/>
        <v>5</v>
      </c>
      <c r="B63" s="15" t="s">
        <v>18</v>
      </c>
      <c r="C63" s="22">
        <v>13872</v>
      </c>
      <c r="D63" s="15" t="s">
        <v>156</v>
      </c>
      <c r="E63" s="23" t="s">
        <v>157</v>
      </c>
      <c r="F63" s="23" t="s">
        <v>52</v>
      </c>
      <c r="G63" s="24" t="s">
        <v>323</v>
      </c>
      <c r="H63" s="24" t="s">
        <v>325</v>
      </c>
      <c r="I63" s="25">
        <f t="shared" si="6"/>
        <v>416</v>
      </c>
      <c r="J63" s="26"/>
      <c r="K63" s="24"/>
      <c r="L63" s="24">
        <v>130</v>
      </c>
      <c r="M63" s="24"/>
      <c r="N63" s="24">
        <v>130</v>
      </c>
      <c r="O63" s="24"/>
      <c r="P63" s="24">
        <v>130</v>
      </c>
      <c r="Q63" s="22">
        <v>26</v>
      </c>
      <c r="R63" s="22">
        <v>26</v>
      </c>
    </row>
    <row r="64" spans="1:18" x14ac:dyDescent="0.35">
      <c r="A64" s="21">
        <f t="shared" si="7"/>
        <v>6</v>
      </c>
      <c r="B64" s="27" t="s">
        <v>105</v>
      </c>
      <c r="C64" s="27">
        <v>1006</v>
      </c>
      <c r="D64" s="28" t="s">
        <v>166</v>
      </c>
      <c r="E64" s="29" t="s">
        <v>167</v>
      </c>
      <c r="F64" s="29" t="s">
        <v>34</v>
      </c>
      <c r="G64" s="24" t="s">
        <v>323</v>
      </c>
      <c r="H64" s="24" t="s">
        <v>325</v>
      </c>
      <c r="I64" s="25">
        <f t="shared" si="6"/>
        <v>418</v>
      </c>
      <c r="J64" s="30"/>
      <c r="K64" s="28">
        <v>28</v>
      </c>
      <c r="L64" s="28">
        <v>28</v>
      </c>
      <c r="M64" s="28"/>
      <c r="N64" s="24">
        <v>130</v>
      </c>
      <c r="O64" s="28"/>
      <c r="P64" s="24">
        <v>130</v>
      </c>
      <c r="R64" s="24">
        <v>130</v>
      </c>
    </row>
    <row r="65" spans="1:18" x14ac:dyDescent="0.35">
      <c r="A65" s="21">
        <f t="shared" si="7"/>
        <v>7</v>
      </c>
      <c r="B65" s="27" t="s">
        <v>25</v>
      </c>
      <c r="C65" s="27">
        <v>270</v>
      </c>
      <c r="D65" s="28" t="s">
        <v>170</v>
      </c>
      <c r="E65" s="28" t="s">
        <v>171</v>
      </c>
      <c r="F65" s="29" t="s">
        <v>21</v>
      </c>
      <c r="G65" s="24" t="s">
        <v>323</v>
      </c>
      <c r="H65" s="24" t="s">
        <v>325</v>
      </c>
      <c r="I65" s="25">
        <f t="shared" si="6"/>
        <v>419</v>
      </c>
      <c r="J65" s="30"/>
      <c r="K65" s="28"/>
      <c r="L65" s="24">
        <v>130</v>
      </c>
      <c r="M65" s="28"/>
      <c r="N65" s="24">
        <v>130</v>
      </c>
      <c r="O65" s="28">
        <v>29</v>
      </c>
      <c r="P65" s="28">
        <v>29</v>
      </c>
      <c r="R65" s="24">
        <v>130</v>
      </c>
    </row>
    <row r="66" spans="1:18" x14ac:dyDescent="0.35">
      <c r="A66" s="21">
        <f t="shared" si="7"/>
        <v>8</v>
      </c>
      <c r="B66" s="15" t="s">
        <v>18</v>
      </c>
      <c r="C66" s="22">
        <v>11177</v>
      </c>
      <c r="D66" s="15" t="s">
        <v>172</v>
      </c>
      <c r="E66" s="23" t="s">
        <v>173</v>
      </c>
      <c r="F66" s="23" t="s">
        <v>68</v>
      </c>
      <c r="G66" s="24" t="s">
        <v>323</v>
      </c>
      <c r="H66" s="24" t="s">
        <v>325</v>
      </c>
      <c r="I66" s="25">
        <f t="shared" si="6"/>
        <v>420</v>
      </c>
      <c r="J66" s="26"/>
      <c r="K66" s="24"/>
      <c r="L66" s="24">
        <v>130</v>
      </c>
      <c r="M66" s="24"/>
      <c r="N66" s="24">
        <v>130</v>
      </c>
      <c r="O66" s="24"/>
      <c r="P66" s="24">
        <v>130</v>
      </c>
      <c r="Q66" s="22">
        <v>30</v>
      </c>
      <c r="R66" s="22">
        <v>30</v>
      </c>
    </row>
    <row r="67" spans="1:18" x14ac:dyDescent="0.35">
      <c r="A67" s="21">
        <f t="shared" si="7"/>
        <v>9</v>
      </c>
      <c r="B67" s="27" t="s">
        <v>105</v>
      </c>
      <c r="C67" s="27">
        <v>580</v>
      </c>
      <c r="D67" s="28" t="s">
        <v>177</v>
      </c>
      <c r="E67" s="28" t="s">
        <v>178</v>
      </c>
      <c r="F67" s="29" t="s">
        <v>21</v>
      </c>
      <c r="G67" s="24" t="s">
        <v>323</v>
      </c>
      <c r="H67" s="24" t="s">
        <v>325</v>
      </c>
      <c r="I67" s="25">
        <f t="shared" si="6"/>
        <v>420</v>
      </c>
      <c r="J67" s="30"/>
      <c r="K67" s="28"/>
      <c r="L67" s="24">
        <v>130</v>
      </c>
      <c r="M67" s="28"/>
      <c r="N67" s="24">
        <v>130</v>
      </c>
      <c r="O67" s="28">
        <v>30</v>
      </c>
      <c r="P67" s="28">
        <v>30</v>
      </c>
      <c r="R67" s="24">
        <v>130</v>
      </c>
    </row>
    <row r="68" spans="1:18" x14ac:dyDescent="0.35">
      <c r="A68" s="21">
        <f t="shared" si="7"/>
        <v>10</v>
      </c>
      <c r="B68" s="27" t="s">
        <v>25</v>
      </c>
      <c r="C68" s="27">
        <v>4868</v>
      </c>
      <c r="D68" s="28" t="s">
        <v>209</v>
      </c>
      <c r="E68" s="29" t="s">
        <v>210</v>
      </c>
      <c r="F68" s="29" t="s">
        <v>42</v>
      </c>
      <c r="G68" s="24" t="s">
        <v>323</v>
      </c>
      <c r="H68" s="24" t="s">
        <v>325</v>
      </c>
      <c r="I68" s="25">
        <f t="shared" si="6"/>
        <v>429</v>
      </c>
      <c r="J68" s="30"/>
      <c r="K68" s="28">
        <v>39</v>
      </c>
      <c r="L68" s="28">
        <v>39</v>
      </c>
      <c r="M68" s="28"/>
      <c r="N68" s="24">
        <v>130</v>
      </c>
      <c r="O68" s="28"/>
      <c r="P68" s="24">
        <v>130</v>
      </c>
      <c r="R68" s="24">
        <v>130</v>
      </c>
    </row>
    <row r="69" spans="1:18" x14ac:dyDescent="0.35">
      <c r="A69" s="21">
        <f t="shared" si="7"/>
        <v>11</v>
      </c>
      <c r="B69" s="27" t="s">
        <v>25</v>
      </c>
      <c r="C69" s="27">
        <v>921</v>
      </c>
      <c r="D69" s="28" t="s">
        <v>213</v>
      </c>
      <c r="E69" s="29" t="s">
        <v>214</v>
      </c>
      <c r="F69" s="29" t="s">
        <v>34</v>
      </c>
      <c r="G69" s="24" t="s">
        <v>323</v>
      </c>
      <c r="H69" s="24" t="s">
        <v>325</v>
      </c>
      <c r="I69" s="25">
        <f t="shared" si="6"/>
        <v>430</v>
      </c>
      <c r="J69" s="30"/>
      <c r="K69" s="28">
        <v>40</v>
      </c>
      <c r="L69" s="28">
        <v>40</v>
      </c>
      <c r="M69" s="28"/>
      <c r="N69" s="24">
        <v>130</v>
      </c>
      <c r="O69" s="28"/>
      <c r="P69" s="24">
        <v>130</v>
      </c>
      <c r="R69" s="24">
        <v>130</v>
      </c>
    </row>
    <row r="70" spans="1:18" x14ac:dyDescent="0.35">
      <c r="A70" s="21">
        <f t="shared" si="7"/>
        <v>12</v>
      </c>
      <c r="B70" s="27" t="s">
        <v>105</v>
      </c>
      <c r="C70" s="27">
        <v>883</v>
      </c>
      <c r="D70" s="28" t="s">
        <v>217</v>
      </c>
      <c r="E70" s="28" t="s">
        <v>218</v>
      </c>
      <c r="F70" s="29" t="s">
        <v>34</v>
      </c>
      <c r="G70" s="24" t="s">
        <v>323</v>
      </c>
      <c r="H70" s="24" t="s">
        <v>325</v>
      </c>
      <c r="I70" s="25">
        <f t="shared" si="6"/>
        <v>431</v>
      </c>
      <c r="J70" s="30"/>
      <c r="K70" s="28"/>
      <c r="L70" s="24">
        <v>130</v>
      </c>
      <c r="M70" s="28"/>
      <c r="N70" s="24">
        <v>130</v>
      </c>
      <c r="O70" s="28">
        <v>41</v>
      </c>
      <c r="P70" s="28">
        <v>41</v>
      </c>
      <c r="R70" s="24">
        <v>130</v>
      </c>
    </row>
    <row r="71" spans="1:18" x14ac:dyDescent="0.35">
      <c r="A71" s="21">
        <f t="shared" si="7"/>
        <v>13</v>
      </c>
      <c r="B71" s="27" t="s">
        <v>25</v>
      </c>
      <c r="C71" s="27">
        <v>6043</v>
      </c>
      <c r="D71" s="28" t="s">
        <v>224</v>
      </c>
      <c r="E71" s="29" t="s">
        <v>225</v>
      </c>
      <c r="F71" s="29" t="s">
        <v>34</v>
      </c>
      <c r="G71" s="24" t="s">
        <v>323</v>
      </c>
      <c r="H71" s="24" t="s">
        <v>325</v>
      </c>
      <c r="I71" s="25">
        <f t="shared" si="6"/>
        <v>433</v>
      </c>
      <c r="J71" s="30"/>
      <c r="K71" s="28">
        <v>43</v>
      </c>
      <c r="L71" s="3">
        <v>43</v>
      </c>
      <c r="M71" s="28"/>
      <c r="N71" s="24">
        <v>130</v>
      </c>
      <c r="O71" s="28"/>
      <c r="P71" s="24">
        <v>130</v>
      </c>
      <c r="R71" s="24">
        <v>130</v>
      </c>
    </row>
    <row r="72" spans="1:18" x14ac:dyDescent="0.35">
      <c r="A72" s="21">
        <f t="shared" si="7"/>
        <v>14</v>
      </c>
      <c r="B72" s="15" t="s">
        <v>18</v>
      </c>
      <c r="C72" s="22">
        <v>13849</v>
      </c>
      <c r="D72" s="15" t="s">
        <v>232</v>
      </c>
      <c r="E72" s="23" t="s">
        <v>233</v>
      </c>
      <c r="F72" s="23" t="s">
        <v>63</v>
      </c>
      <c r="G72" s="24" t="s">
        <v>323</v>
      </c>
      <c r="H72" s="24" t="s">
        <v>325</v>
      </c>
      <c r="I72" s="25">
        <f t="shared" si="6"/>
        <v>435</v>
      </c>
      <c r="J72" s="26"/>
      <c r="K72" s="24"/>
      <c r="L72" s="24">
        <v>130</v>
      </c>
      <c r="M72" s="24"/>
      <c r="N72" s="24">
        <v>130</v>
      </c>
      <c r="O72" s="24"/>
      <c r="P72" s="24">
        <v>130</v>
      </c>
      <c r="Q72" s="22">
        <v>45</v>
      </c>
      <c r="R72" s="22">
        <v>45</v>
      </c>
    </row>
    <row r="73" spans="1:18" x14ac:dyDescent="0.35">
      <c r="A73" s="21">
        <f t="shared" si="7"/>
        <v>15</v>
      </c>
      <c r="B73" s="27" t="s">
        <v>25</v>
      </c>
      <c r="C73" s="27">
        <v>2703</v>
      </c>
      <c r="D73" s="28" t="s">
        <v>236</v>
      </c>
      <c r="E73" s="28" t="s">
        <v>237</v>
      </c>
      <c r="F73" s="28" t="s">
        <v>63</v>
      </c>
      <c r="G73" s="24" t="s">
        <v>323</v>
      </c>
      <c r="H73" s="24" t="s">
        <v>325</v>
      </c>
      <c r="I73" s="25">
        <f t="shared" si="6"/>
        <v>436</v>
      </c>
      <c r="J73" s="30"/>
      <c r="K73" s="28"/>
      <c r="L73" s="24">
        <v>130</v>
      </c>
      <c r="M73" s="28"/>
      <c r="N73" s="24">
        <v>130</v>
      </c>
      <c r="O73" s="28">
        <v>46</v>
      </c>
      <c r="P73" s="28">
        <v>46</v>
      </c>
      <c r="R73" s="24">
        <v>130</v>
      </c>
    </row>
    <row r="74" spans="1:18" x14ac:dyDescent="0.35">
      <c r="A74" s="21">
        <f t="shared" si="7"/>
        <v>16</v>
      </c>
      <c r="B74" s="27" t="s">
        <v>25</v>
      </c>
      <c r="C74" s="27">
        <v>1744</v>
      </c>
      <c r="D74" s="28" t="s">
        <v>240</v>
      </c>
      <c r="E74" s="28" t="s">
        <v>241</v>
      </c>
      <c r="F74" s="28" t="s">
        <v>63</v>
      </c>
      <c r="G74" s="24" t="s">
        <v>323</v>
      </c>
      <c r="H74" s="24" t="s">
        <v>325</v>
      </c>
      <c r="I74" s="25">
        <f t="shared" si="6"/>
        <v>439</v>
      </c>
      <c r="J74" s="30"/>
      <c r="K74" s="28"/>
      <c r="L74" s="24">
        <v>130</v>
      </c>
      <c r="M74" s="28"/>
      <c r="N74" s="24">
        <v>130</v>
      </c>
      <c r="O74" s="28">
        <v>49</v>
      </c>
      <c r="P74" s="28">
        <v>49</v>
      </c>
      <c r="R74" s="24">
        <v>130</v>
      </c>
    </row>
    <row r="75" spans="1:18" x14ac:dyDescent="0.35">
      <c r="A75" s="21">
        <f t="shared" si="7"/>
        <v>17</v>
      </c>
      <c r="B75" s="15" t="s">
        <v>18</v>
      </c>
      <c r="C75" s="22">
        <v>6471</v>
      </c>
      <c r="D75" s="15" t="s">
        <v>248</v>
      </c>
      <c r="E75" s="23" t="s">
        <v>249</v>
      </c>
      <c r="F75" s="23" t="s">
        <v>68</v>
      </c>
      <c r="G75" s="24" t="s">
        <v>323</v>
      </c>
      <c r="H75" s="24" t="s">
        <v>325</v>
      </c>
      <c r="I75" s="25">
        <f t="shared" si="6"/>
        <v>520</v>
      </c>
      <c r="J75" s="26"/>
      <c r="K75" s="24"/>
      <c r="L75" s="24">
        <v>130</v>
      </c>
      <c r="M75" s="24"/>
      <c r="N75" s="24">
        <v>130</v>
      </c>
      <c r="O75" s="24"/>
      <c r="P75" s="24">
        <v>130</v>
      </c>
      <c r="Q75" s="24" t="s">
        <v>185</v>
      </c>
      <c r="R75" s="24">
        <v>130</v>
      </c>
    </row>
    <row r="76" spans="1:18" x14ac:dyDescent="0.35">
      <c r="A76" s="21">
        <f t="shared" si="7"/>
        <v>18</v>
      </c>
      <c r="B76" s="15" t="s">
        <v>18</v>
      </c>
      <c r="C76" s="22">
        <v>6768</v>
      </c>
      <c r="D76" s="15" t="s">
        <v>252</v>
      </c>
      <c r="E76" s="23" t="s">
        <v>253</v>
      </c>
      <c r="F76" s="23" t="s">
        <v>68</v>
      </c>
      <c r="G76" s="24" t="s">
        <v>323</v>
      </c>
      <c r="H76" s="24" t="s">
        <v>325</v>
      </c>
      <c r="I76" s="25">
        <f t="shared" si="6"/>
        <v>520</v>
      </c>
      <c r="J76" s="26"/>
      <c r="K76" s="24"/>
      <c r="L76" s="24">
        <v>130</v>
      </c>
      <c r="M76" s="24"/>
      <c r="N76" s="24">
        <v>130</v>
      </c>
      <c r="O76" s="24"/>
      <c r="P76" s="24">
        <v>130</v>
      </c>
      <c r="Q76" s="24" t="s">
        <v>185</v>
      </c>
      <c r="R76" s="24">
        <v>130</v>
      </c>
    </row>
    <row r="77" spans="1:18" x14ac:dyDescent="0.35">
      <c r="A77" s="21">
        <f t="shared" si="7"/>
        <v>19</v>
      </c>
      <c r="B77" s="15" t="s">
        <v>18</v>
      </c>
      <c r="C77" s="22">
        <v>5114</v>
      </c>
      <c r="D77" s="15" t="s">
        <v>254</v>
      </c>
      <c r="E77" s="23" t="s">
        <v>255</v>
      </c>
      <c r="F77" s="23" t="s">
        <v>24</v>
      </c>
      <c r="G77" s="24" t="s">
        <v>323</v>
      </c>
      <c r="H77" s="24" t="s">
        <v>325</v>
      </c>
      <c r="I77" s="25">
        <f t="shared" si="6"/>
        <v>520</v>
      </c>
      <c r="J77" s="26"/>
      <c r="K77" s="24"/>
      <c r="L77" s="24">
        <v>130</v>
      </c>
      <c r="M77" s="24"/>
      <c r="N77" s="24">
        <v>130</v>
      </c>
      <c r="O77" s="24"/>
      <c r="P77" s="24">
        <v>130</v>
      </c>
      <c r="Q77" s="24" t="s">
        <v>185</v>
      </c>
      <c r="R77" s="24">
        <v>130</v>
      </c>
    </row>
    <row r="78" spans="1:18" x14ac:dyDescent="0.35">
      <c r="A78" s="21">
        <f t="shared" si="7"/>
        <v>20</v>
      </c>
      <c r="B78" s="27" t="s">
        <v>25</v>
      </c>
      <c r="C78" s="27">
        <v>2064</v>
      </c>
      <c r="D78" s="28" t="s">
        <v>266</v>
      </c>
      <c r="E78" s="28" t="s">
        <v>267</v>
      </c>
      <c r="F78" s="29" t="s">
        <v>34</v>
      </c>
      <c r="G78" s="24" t="s">
        <v>323</v>
      </c>
      <c r="H78" s="24" t="s">
        <v>325</v>
      </c>
      <c r="I78" s="25">
        <f t="shared" si="6"/>
        <v>520</v>
      </c>
      <c r="J78" s="30"/>
      <c r="K78" s="28" t="s">
        <v>31</v>
      </c>
      <c r="L78" s="24">
        <v>130</v>
      </c>
      <c r="M78" s="28"/>
      <c r="N78" s="24">
        <v>130</v>
      </c>
      <c r="O78" s="28"/>
      <c r="P78" s="24">
        <v>130</v>
      </c>
      <c r="R78" s="24">
        <v>130</v>
      </c>
    </row>
    <row r="79" spans="1:18" x14ac:dyDescent="0.35">
      <c r="A79" s="21">
        <f t="shared" si="7"/>
        <v>21</v>
      </c>
      <c r="B79" s="27" t="s">
        <v>25</v>
      </c>
      <c r="C79" s="27">
        <v>9604</v>
      </c>
      <c r="D79" s="28" t="s">
        <v>282</v>
      </c>
      <c r="E79" s="28" t="s">
        <v>283</v>
      </c>
      <c r="F79" s="28" t="s">
        <v>63</v>
      </c>
      <c r="G79" s="24" t="s">
        <v>323</v>
      </c>
      <c r="H79" s="24" t="s">
        <v>325</v>
      </c>
      <c r="I79" s="25">
        <f t="shared" si="6"/>
        <v>520</v>
      </c>
      <c r="J79" s="30"/>
      <c r="K79" s="28"/>
      <c r="L79" s="24">
        <v>130</v>
      </c>
      <c r="M79" s="28"/>
      <c r="N79" s="24">
        <v>130</v>
      </c>
      <c r="O79" s="28" t="s">
        <v>39</v>
      </c>
      <c r="P79" s="24">
        <v>130</v>
      </c>
      <c r="R79" s="24">
        <v>130</v>
      </c>
    </row>
    <row r="80" spans="1:18" x14ac:dyDescent="0.35">
      <c r="A80" s="21">
        <f t="shared" si="7"/>
        <v>22</v>
      </c>
      <c r="B80" s="27" t="s">
        <v>25</v>
      </c>
      <c r="C80" s="27">
        <v>17419</v>
      </c>
      <c r="D80" s="28" t="s">
        <v>284</v>
      </c>
      <c r="E80" s="28" t="s">
        <v>285</v>
      </c>
      <c r="F80" s="28" t="s">
        <v>21</v>
      </c>
      <c r="G80" s="24" t="s">
        <v>323</v>
      </c>
      <c r="H80" s="24" t="s">
        <v>325</v>
      </c>
      <c r="I80" s="25">
        <f t="shared" si="6"/>
        <v>520</v>
      </c>
      <c r="J80" s="30"/>
      <c r="K80" s="28"/>
      <c r="L80" s="24">
        <v>130</v>
      </c>
      <c r="M80" s="28"/>
      <c r="N80" s="24">
        <v>130</v>
      </c>
      <c r="O80" s="28" t="s">
        <v>39</v>
      </c>
      <c r="P80" s="24">
        <v>130</v>
      </c>
      <c r="R80" s="24">
        <v>130</v>
      </c>
    </row>
    <row r="81" spans="1:18" x14ac:dyDescent="0.35">
      <c r="A81" s="21">
        <f t="shared" si="7"/>
        <v>23</v>
      </c>
      <c r="B81" s="27" t="s">
        <v>25</v>
      </c>
      <c r="C81" s="27">
        <v>4332</v>
      </c>
      <c r="D81" s="28" t="s">
        <v>286</v>
      </c>
      <c r="E81" s="28" t="s">
        <v>287</v>
      </c>
      <c r="F81" s="28" t="s">
        <v>42</v>
      </c>
      <c r="G81" s="24" t="s">
        <v>323</v>
      </c>
      <c r="H81" s="24" t="s">
        <v>325</v>
      </c>
      <c r="I81" s="25">
        <f t="shared" si="6"/>
        <v>520</v>
      </c>
      <c r="J81" s="30"/>
      <c r="K81" s="28"/>
      <c r="L81" s="24">
        <v>130</v>
      </c>
      <c r="M81" s="28"/>
      <c r="N81" s="24">
        <v>130</v>
      </c>
      <c r="O81" s="28" t="s">
        <v>39</v>
      </c>
      <c r="P81" s="24">
        <v>130</v>
      </c>
      <c r="R81" s="24">
        <v>130</v>
      </c>
    </row>
    <row r="82" spans="1:18" x14ac:dyDescent="0.35">
      <c r="A82" s="21">
        <f t="shared" si="7"/>
        <v>24</v>
      </c>
      <c r="B82" s="27" t="s">
        <v>25</v>
      </c>
      <c r="C82" s="27">
        <v>4217</v>
      </c>
      <c r="D82" s="28" t="s">
        <v>288</v>
      </c>
      <c r="E82" s="28" t="s">
        <v>289</v>
      </c>
      <c r="F82" s="28" t="s">
        <v>21</v>
      </c>
      <c r="G82" s="24" t="s">
        <v>323</v>
      </c>
      <c r="H82" s="24" t="s">
        <v>325</v>
      </c>
      <c r="I82" s="25">
        <f t="shared" si="6"/>
        <v>520</v>
      </c>
      <c r="J82" s="30"/>
      <c r="K82" s="28"/>
      <c r="L82" s="24">
        <v>130</v>
      </c>
      <c r="M82" s="28"/>
      <c r="N82" s="24">
        <v>130</v>
      </c>
      <c r="O82" s="28" t="s">
        <v>39</v>
      </c>
      <c r="P82" s="24">
        <v>130</v>
      </c>
      <c r="R82" s="24">
        <v>130</v>
      </c>
    </row>
    <row r="83" spans="1:18" x14ac:dyDescent="0.35">
      <c r="A83" s="21"/>
      <c r="B83" s="27"/>
      <c r="C83" s="27"/>
      <c r="D83" s="28"/>
      <c r="E83" s="28"/>
      <c r="F83" s="28"/>
      <c r="G83" s="24"/>
      <c r="H83" s="24"/>
      <c r="I83" s="25"/>
      <c r="J83" s="30"/>
      <c r="K83" s="28"/>
      <c r="L83" s="24"/>
      <c r="M83" s="28"/>
      <c r="N83" s="24"/>
      <c r="O83" s="28"/>
      <c r="P83" s="24"/>
      <c r="R83" s="24"/>
    </row>
    <row r="84" spans="1:18" x14ac:dyDescent="0.35">
      <c r="A84" s="21">
        <v>1</v>
      </c>
      <c r="B84" s="15" t="s">
        <v>18</v>
      </c>
      <c r="C84" s="22">
        <v>14729</v>
      </c>
      <c r="D84" s="15" t="s">
        <v>43</v>
      </c>
      <c r="E84" s="23" t="s">
        <v>44</v>
      </c>
      <c r="F84" s="23" t="s">
        <v>42</v>
      </c>
      <c r="G84" s="24" t="s">
        <v>323</v>
      </c>
      <c r="H84" s="24" t="s">
        <v>329</v>
      </c>
      <c r="I84" s="25">
        <f t="shared" ref="I84:I94" si="8">L84+N84+P84+R84</f>
        <v>177</v>
      </c>
      <c r="J84" s="26"/>
      <c r="K84" s="24">
        <v>16</v>
      </c>
      <c r="L84" s="24">
        <v>16</v>
      </c>
      <c r="M84" s="24"/>
      <c r="N84" s="24">
        <v>130</v>
      </c>
      <c r="O84" s="24">
        <v>11</v>
      </c>
      <c r="P84" s="24">
        <v>11</v>
      </c>
      <c r="Q84" s="22">
        <v>20</v>
      </c>
      <c r="R84" s="22">
        <v>20</v>
      </c>
    </row>
    <row r="85" spans="1:18" x14ac:dyDescent="0.35">
      <c r="A85" s="21">
        <f t="shared" ref="A85:A94" si="9">A84+1</f>
        <v>2</v>
      </c>
      <c r="B85" s="15" t="s">
        <v>18</v>
      </c>
      <c r="C85" s="22">
        <v>15635</v>
      </c>
      <c r="D85" s="15" t="s">
        <v>59</v>
      </c>
      <c r="E85" s="23" t="s">
        <v>60</v>
      </c>
      <c r="F85" s="23" t="s">
        <v>39</v>
      </c>
      <c r="G85" s="24" t="s">
        <v>323</v>
      </c>
      <c r="H85" s="24" t="s">
        <v>329</v>
      </c>
      <c r="I85" s="25">
        <f t="shared" si="8"/>
        <v>223</v>
      </c>
      <c r="J85" s="26"/>
      <c r="K85" s="24">
        <v>29</v>
      </c>
      <c r="L85" s="24">
        <v>29</v>
      </c>
      <c r="M85" s="24"/>
      <c r="N85" s="24">
        <v>130</v>
      </c>
      <c r="O85" s="24">
        <v>35</v>
      </c>
      <c r="P85" s="24">
        <v>35</v>
      </c>
      <c r="Q85" s="22">
        <v>29</v>
      </c>
      <c r="R85" s="22">
        <v>29</v>
      </c>
    </row>
    <row r="86" spans="1:18" x14ac:dyDescent="0.35">
      <c r="A86" s="21">
        <f t="shared" si="9"/>
        <v>3</v>
      </c>
      <c r="B86" s="27" t="s">
        <v>25</v>
      </c>
      <c r="C86" s="27" t="s">
        <v>131</v>
      </c>
      <c r="D86" s="28" t="s">
        <v>132</v>
      </c>
      <c r="E86" s="28" t="s">
        <v>133</v>
      </c>
      <c r="F86" s="29" t="s">
        <v>21</v>
      </c>
      <c r="G86" s="24" t="s">
        <v>323</v>
      </c>
      <c r="H86" s="24" t="s">
        <v>329</v>
      </c>
      <c r="I86" s="25">
        <f t="shared" si="8"/>
        <v>404</v>
      </c>
      <c r="J86" s="30"/>
      <c r="K86" s="28"/>
      <c r="L86" s="24">
        <v>130</v>
      </c>
      <c r="M86" s="28"/>
      <c r="N86" s="24">
        <v>130</v>
      </c>
      <c r="O86" s="28">
        <v>14</v>
      </c>
      <c r="P86" s="28">
        <v>14</v>
      </c>
      <c r="R86" s="24">
        <v>130</v>
      </c>
    </row>
    <row r="87" spans="1:18" x14ac:dyDescent="0.35">
      <c r="A87" s="21">
        <f t="shared" si="9"/>
        <v>4</v>
      </c>
      <c r="B87" s="15" t="s">
        <v>18</v>
      </c>
      <c r="C87" s="22">
        <v>17995</v>
      </c>
      <c r="D87" s="15" t="s">
        <v>179</v>
      </c>
      <c r="E87" s="23" t="s">
        <v>180</v>
      </c>
      <c r="F87" s="23" t="s">
        <v>126</v>
      </c>
      <c r="G87" s="24" t="s">
        <v>323</v>
      </c>
      <c r="H87" s="24" t="s">
        <v>329</v>
      </c>
      <c r="I87" s="25">
        <f t="shared" si="8"/>
        <v>421</v>
      </c>
      <c r="J87" s="26"/>
      <c r="K87" s="24"/>
      <c r="L87" s="24">
        <v>130</v>
      </c>
      <c r="M87" s="24"/>
      <c r="N87" s="24">
        <v>130</v>
      </c>
      <c r="O87" s="24"/>
      <c r="P87" s="24">
        <v>130</v>
      </c>
      <c r="Q87" s="22">
        <v>31</v>
      </c>
      <c r="R87" s="22">
        <v>31</v>
      </c>
    </row>
    <row r="88" spans="1:18" x14ac:dyDescent="0.35">
      <c r="A88" s="21">
        <f t="shared" si="9"/>
        <v>5</v>
      </c>
      <c r="B88" s="15" t="s">
        <v>18</v>
      </c>
      <c r="C88" s="22">
        <v>3459</v>
      </c>
      <c r="D88" s="15" t="s">
        <v>201</v>
      </c>
      <c r="E88" s="23" t="s">
        <v>202</v>
      </c>
      <c r="F88" s="23" t="s">
        <v>34</v>
      </c>
      <c r="G88" s="24" t="s">
        <v>323</v>
      </c>
      <c r="H88" s="24" t="s">
        <v>329</v>
      </c>
      <c r="I88" s="25">
        <f t="shared" si="8"/>
        <v>428</v>
      </c>
      <c r="J88" s="26"/>
      <c r="K88" s="24"/>
      <c r="L88" s="24">
        <v>130</v>
      </c>
      <c r="M88" s="24"/>
      <c r="N88" s="24">
        <v>130</v>
      </c>
      <c r="O88" s="24"/>
      <c r="P88" s="24">
        <v>130</v>
      </c>
      <c r="Q88" s="22">
        <v>38</v>
      </c>
      <c r="R88" s="22">
        <v>38</v>
      </c>
    </row>
    <row r="89" spans="1:18" x14ac:dyDescent="0.35">
      <c r="A89" s="21">
        <f t="shared" si="9"/>
        <v>6</v>
      </c>
      <c r="B89" s="27" t="s">
        <v>25</v>
      </c>
      <c r="C89" s="27">
        <v>4786</v>
      </c>
      <c r="D89" s="28" t="s">
        <v>215</v>
      </c>
      <c r="E89" s="29" t="s">
        <v>216</v>
      </c>
      <c r="F89" s="29" t="s">
        <v>34</v>
      </c>
      <c r="G89" s="24" t="s">
        <v>323</v>
      </c>
      <c r="H89" s="24" t="s">
        <v>329</v>
      </c>
      <c r="I89" s="25">
        <f t="shared" si="8"/>
        <v>431</v>
      </c>
      <c r="J89" s="30"/>
      <c r="K89" s="28">
        <v>41</v>
      </c>
      <c r="L89" s="28">
        <v>41</v>
      </c>
      <c r="M89" s="28"/>
      <c r="N89" s="24">
        <v>130</v>
      </c>
      <c r="O89" s="28"/>
      <c r="P89" s="24">
        <v>130</v>
      </c>
      <c r="R89" s="24">
        <v>130</v>
      </c>
    </row>
    <row r="90" spans="1:18" x14ac:dyDescent="0.35">
      <c r="A90" s="21">
        <f t="shared" si="9"/>
        <v>7</v>
      </c>
      <c r="B90" s="15" t="s">
        <v>18</v>
      </c>
      <c r="C90" s="22">
        <v>554</v>
      </c>
      <c r="D90" s="15" t="s">
        <v>234</v>
      </c>
      <c r="E90" s="23" t="s">
        <v>235</v>
      </c>
      <c r="F90" s="23" t="s">
        <v>68</v>
      </c>
      <c r="G90" s="24" t="s">
        <v>323</v>
      </c>
      <c r="H90" s="24" t="s">
        <v>329</v>
      </c>
      <c r="I90" s="25">
        <f t="shared" si="8"/>
        <v>436</v>
      </c>
      <c r="J90" s="26"/>
      <c r="K90" s="24"/>
      <c r="L90" s="24">
        <v>130</v>
      </c>
      <c r="M90" s="24"/>
      <c r="N90" s="24">
        <v>130</v>
      </c>
      <c r="O90" s="24"/>
      <c r="P90" s="24">
        <v>130</v>
      </c>
      <c r="Q90" s="22">
        <v>46</v>
      </c>
      <c r="R90" s="22">
        <v>46</v>
      </c>
    </row>
    <row r="91" spans="1:18" x14ac:dyDescent="0.35">
      <c r="A91" s="21">
        <f t="shared" si="9"/>
        <v>8</v>
      </c>
      <c r="B91" s="27" t="s">
        <v>25</v>
      </c>
      <c r="C91" s="27">
        <v>17975</v>
      </c>
      <c r="D91" s="28" t="s">
        <v>268</v>
      </c>
      <c r="E91" s="28" t="s">
        <v>269</v>
      </c>
      <c r="F91" s="29" t="s">
        <v>34</v>
      </c>
      <c r="G91" s="24" t="s">
        <v>323</v>
      </c>
      <c r="H91" s="24" t="s">
        <v>329</v>
      </c>
      <c r="I91" s="25">
        <f t="shared" si="8"/>
        <v>520</v>
      </c>
      <c r="J91" s="30"/>
      <c r="K91" s="28" t="s">
        <v>31</v>
      </c>
      <c r="L91" s="24">
        <v>130</v>
      </c>
      <c r="M91" s="28"/>
      <c r="N91" s="24">
        <v>130</v>
      </c>
      <c r="O91" s="28"/>
      <c r="P91" s="24">
        <v>130</v>
      </c>
      <c r="R91" s="24">
        <v>130</v>
      </c>
    </row>
    <row r="92" spans="1:18" x14ac:dyDescent="0.35">
      <c r="A92" s="21">
        <f t="shared" si="9"/>
        <v>9</v>
      </c>
      <c r="B92" s="27" t="s">
        <v>25</v>
      </c>
      <c r="C92" s="27">
        <v>123</v>
      </c>
      <c r="D92" s="28" t="s">
        <v>292</v>
      </c>
      <c r="E92" s="28" t="s">
        <v>293</v>
      </c>
      <c r="F92" s="28" t="s">
        <v>21</v>
      </c>
      <c r="G92" s="24" t="s">
        <v>323</v>
      </c>
      <c r="H92" s="24" t="s">
        <v>329</v>
      </c>
      <c r="I92" s="25">
        <f t="shared" si="8"/>
        <v>520</v>
      </c>
      <c r="J92" s="30"/>
      <c r="K92" s="28"/>
      <c r="L92" s="24">
        <v>130</v>
      </c>
      <c r="M92" s="28"/>
      <c r="N92" s="24">
        <v>130</v>
      </c>
      <c r="O92" s="28" t="s">
        <v>39</v>
      </c>
      <c r="P92" s="24">
        <v>130</v>
      </c>
      <c r="R92" s="24">
        <v>130</v>
      </c>
    </row>
    <row r="93" spans="1:18" x14ac:dyDescent="0.35">
      <c r="A93" s="21">
        <f t="shared" si="9"/>
        <v>10</v>
      </c>
      <c r="B93" s="27" t="s">
        <v>25</v>
      </c>
      <c r="C93" s="27">
        <v>8131</v>
      </c>
      <c r="D93" s="28" t="s">
        <v>294</v>
      </c>
      <c r="E93" s="28" t="s">
        <v>295</v>
      </c>
      <c r="F93" s="28" t="s">
        <v>21</v>
      </c>
      <c r="G93" s="24" t="s">
        <v>323</v>
      </c>
      <c r="H93" s="24" t="s">
        <v>329</v>
      </c>
      <c r="I93" s="25">
        <f t="shared" si="8"/>
        <v>520</v>
      </c>
      <c r="J93" s="30"/>
      <c r="K93" s="28"/>
      <c r="L93" s="24">
        <v>130</v>
      </c>
      <c r="M93" s="28"/>
      <c r="N93" s="24">
        <v>130</v>
      </c>
      <c r="O93" s="28" t="s">
        <v>39</v>
      </c>
      <c r="P93" s="24">
        <v>130</v>
      </c>
      <c r="R93" s="24">
        <v>130</v>
      </c>
    </row>
    <row r="94" spans="1:18" x14ac:dyDescent="0.35">
      <c r="A94" s="21">
        <f t="shared" si="9"/>
        <v>11</v>
      </c>
      <c r="B94" s="27" t="s">
        <v>25</v>
      </c>
      <c r="C94" s="27">
        <v>17773</v>
      </c>
      <c r="D94" s="28" t="s">
        <v>296</v>
      </c>
      <c r="E94" s="28" t="s">
        <v>297</v>
      </c>
      <c r="F94" s="28" t="s">
        <v>56</v>
      </c>
      <c r="G94" s="24" t="s">
        <v>323</v>
      </c>
      <c r="H94" s="24" t="s">
        <v>329</v>
      </c>
      <c r="I94" s="25">
        <f t="shared" si="8"/>
        <v>520</v>
      </c>
      <c r="J94" s="30"/>
      <c r="K94" s="28"/>
      <c r="L94" s="24">
        <v>130</v>
      </c>
      <c r="M94" s="28"/>
      <c r="N94" s="24">
        <v>130</v>
      </c>
      <c r="O94" s="28" t="s">
        <v>39</v>
      </c>
      <c r="P94" s="24">
        <v>130</v>
      </c>
      <c r="R94" s="24">
        <v>130</v>
      </c>
    </row>
    <row r="95" spans="1:18" x14ac:dyDescent="0.35">
      <c r="A95" s="21"/>
      <c r="B95" s="27"/>
      <c r="C95" s="27"/>
      <c r="D95" s="28"/>
      <c r="E95" s="28"/>
      <c r="F95" s="28"/>
      <c r="G95" s="24"/>
      <c r="H95" s="24"/>
      <c r="I95" s="25"/>
      <c r="J95" s="30"/>
      <c r="K95" s="28"/>
      <c r="L95" s="24"/>
      <c r="M95" s="28"/>
      <c r="N95" s="24"/>
      <c r="O95" s="28"/>
      <c r="P95" s="24"/>
      <c r="R95" s="24"/>
    </row>
    <row r="96" spans="1:18" x14ac:dyDescent="0.35">
      <c r="A96" s="21">
        <v>1</v>
      </c>
      <c r="B96" s="15" t="s">
        <v>53</v>
      </c>
      <c r="C96" s="22">
        <v>294</v>
      </c>
      <c r="D96" s="15" t="s">
        <v>54</v>
      </c>
      <c r="E96" s="23" t="s">
        <v>55</v>
      </c>
      <c r="F96" s="23" t="s">
        <v>56</v>
      </c>
      <c r="G96" s="24" t="s">
        <v>323</v>
      </c>
      <c r="H96" s="24" t="s">
        <v>330</v>
      </c>
      <c r="I96" s="25">
        <f t="shared" ref="I96:I104" si="10">L96+N96+P96+R96</f>
        <v>204</v>
      </c>
      <c r="J96" s="26"/>
      <c r="K96" s="24">
        <v>18</v>
      </c>
      <c r="L96" s="24">
        <v>18</v>
      </c>
      <c r="M96" s="24"/>
      <c r="N96" s="24">
        <v>130</v>
      </c>
      <c r="O96" s="24">
        <v>24</v>
      </c>
      <c r="P96" s="24">
        <v>24</v>
      </c>
      <c r="Q96" s="22">
        <v>32</v>
      </c>
      <c r="R96" s="22">
        <v>32</v>
      </c>
    </row>
    <row r="97" spans="1:18" x14ac:dyDescent="0.35">
      <c r="A97" s="21">
        <f t="shared" ref="A97:A104" si="11">A96+1</f>
        <v>2</v>
      </c>
      <c r="B97" s="15" t="s">
        <v>18</v>
      </c>
      <c r="C97" s="22">
        <v>454</v>
      </c>
      <c r="D97" s="15" t="s">
        <v>57</v>
      </c>
      <c r="E97" s="23" t="s">
        <v>58</v>
      </c>
      <c r="F97" s="23" t="s">
        <v>39</v>
      </c>
      <c r="G97" s="24" t="s">
        <v>323</v>
      </c>
      <c r="H97" s="24" t="s">
        <v>330</v>
      </c>
      <c r="I97" s="25">
        <f t="shared" si="10"/>
        <v>213</v>
      </c>
      <c r="J97" s="26"/>
      <c r="K97" s="24">
        <v>20</v>
      </c>
      <c r="L97" s="24">
        <v>20</v>
      </c>
      <c r="M97" s="24"/>
      <c r="N97" s="24">
        <v>130</v>
      </c>
      <c r="O97" s="24">
        <v>39</v>
      </c>
      <c r="P97" s="24">
        <v>39</v>
      </c>
      <c r="Q97" s="22">
        <v>24</v>
      </c>
      <c r="R97" s="22">
        <v>24</v>
      </c>
    </row>
    <row r="98" spans="1:18" x14ac:dyDescent="0.35">
      <c r="A98" s="21">
        <f t="shared" si="11"/>
        <v>3</v>
      </c>
      <c r="B98" s="27" t="s">
        <v>25</v>
      </c>
      <c r="C98" s="27">
        <v>3362</v>
      </c>
      <c r="D98" s="28" t="s">
        <v>174</v>
      </c>
      <c r="E98" s="29" t="s">
        <v>175</v>
      </c>
      <c r="F98" s="29" t="s">
        <v>176</v>
      </c>
      <c r="G98" s="24" t="s">
        <v>323</v>
      </c>
      <c r="H98" s="24" t="s">
        <v>330</v>
      </c>
      <c r="I98" s="25">
        <f t="shared" si="10"/>
        <v>420</v>
      </c>
      <c r="J98" s="30"/>
      <c r="K98" s="28">
        <v>30</v>
      </c>
      <c r="L98" s="28">
        <v>30</v>
      </c>
      <c r="M98" s="28"/>
      <c r="N98" s="24">
        <v>130</v>
      </c>
      <c r="O98" s="28"/>
      <c r="P98" s="24">
        <v>130</v>
      </c>
      <c r="R98" s="24">
        <v>130</v>
      </c>
    </row>
    <row r="99" spans="1:18" x14ac:dyDescent="0.35">
      <c r="A99" s="21">
        <f t="shared" si="11"/>
        <v>4</v>
      </c>
      <c r="B99" s="15" t="s">
        <v>18</v>
      </c>
      <c r="C99" s="22">
        <v>389</v>
      </c>
      <c r="D99" s="15" t="s">
        <v>189</v>
      </c>
      <c r="E99" s="23" t="s">
        <v>190</v>
      </c>
      <c r="F99" s="23" t="s">
        <v>52</v>
      </c>
      <c r="G99" s="24" t="s">
        <v>323</v>
      </c>
      <c r="H99" s="24" t="s">
        <v>330</v>
      </c>
      <c r="I99" s="25">
        <f t="shared" si="10"/>
        <v>424</v>
      </c>
      <c r="J99" s="26"/>
      <c r="K99" s="24"/>
      <c r="L99" s="24">
        <v>130</v>
      </c>
      <c r="M99" s="24"/>
      <c r="N99" s="24">
        <v>130</v>
      </c>
      <c r="O99" s="24"/>
      <c r="P99" s="24">
        <v>130</v>
      </c>
      <c r="Q99" s="22">
        <v>34</v>
      </c>
      <c r="R99" s="22">
        <v>34</v>
      </c>
    </row>
    <row r="100" spans="1:18" x14ac:dyDescent="0.35">
      <c r="A100" s="21">
        <f t="shared" si="11"/>
        <v>5</v>
      </c>
      <c r="B100" s="27" t="s">
        <v>25</v>
      </c>
      <c r="C100" s="27">
        <v>408</v>
      </c>
      <c r="D100" s="28" t="s">
        <v>222</v>
      </c>
      <c r="E100" s="28" t="s">
        <v>223</v>
      </c>
      <c r="F100" s="29" t="s">
        <v>56</v>
      </c>
      <c r="G100" s="24" t="s">
        <v>323</v>
      </c>
      <c r="H100" s="24" t="s">
        <v>330</v>
      </c>
      <c r="I100" s="25">
        <f t="shared" si="10"/>
        <v>432</v>
      </c>
      <c r="J100" s="30"/>
      <c r="K100" s="28"/>
      <c r="L100" s="24">
        <v>130</v>
      </c>
      <c r="M100" s="28"/>
      <c r="N100" s="24">
        <v>130</v>
      </c>
      <c r="O100" s="28">
        <v>42</v>
      </c>
      <c r="P100" s="28">
        <v>42</v>
      </c>
      <c r="R100" s="24">
        <v>130</v>
      </c>
    </row>
    <row r="101" spans="1:18" x14ac:dyDescent="0.35">
      <c r="A101" s="21">
        <f t="shared" si="11"/>
        <v>6</v>
      </c>
      <c r="B101" s="15" t="s">
        <v>18</v>
      </c>
      <c r="C101" s="22">
        <v>63</v>
      </c>
      <c r="D101" s="15" t="s">
        <v>228</v>
      </c>
      <c r="E101" s="23" t="s">
        <v>229</v>
      </c>
      <c r="F101" s="23" t="s">
        <v>68</v>
      </c>
      <c r="G101" s="24" t="s">
        <v>323</v>
      </c>
      <c r="H101" s="24" t="s">
        <v>330</v>
      </c>
      <c r="I101" s="25">
        <f t="shared" si="10"/>
        <v>434</v>
      </c>
      <c r="J101" s="26"/>
      <c r="K101" s="24"/>
      <c r="L101" s="24">
        <v>130</v>
      </c>
      <c r="M101" s="24"/>
      <c r="N101" s="24">
        <v>130</v>
      </c>
      <c r="O101" s="24"/>
      <c r="P101" s="24">
        <v>130</v>
      </c>
      <c r="Q101" s="22">
        <v>44</v>
      </c>
      <c r="R101" s="22">
        <v>44</v>
      </c>
    </row>
    <row r="102" spans="1:18" x14ac:dyDescent="0.35">
      <c r="A102" s="21">
        <f t="shared" si="11"/>
        <v>7</v>
      </c>
      <c r="B102" s="27" t="s">
        <v>25</v>
      </c>
      <c r="C102" s="27">
        <v>12115</v>
      </c>
      <c r="D102" s="28" t="s">
        <v>244</v>
      </c>
      <c r="E102" s="28" t="s">
        <v>245</v>
      </c>
      <c r="F102" s="28" t="s">
        <v>126</v>
      </c>
      <c r="G102" s="24" t="s">
        <v>323</v>
      </c>
      <c r="H102" s="24" t="s">
        <v>330</v>
      </c>
      <c r="I102" s="25">
        <f t="shared" si="10"/>
        <v>441</v>
      </c>
      <c r="J102" s="30"/>
      <c r="K102" s="28"/>
      <c r="L102" s="24">
        <v>130</v>
      </c>
      <c r="M102" s="28"/>
      <c r="N102" s="24">
        <v>130</v>
      </c>
      <c r="O102" s="28">
        <v>51</v>
      </c>
      <c r="P102" s="28">
        <v>51</v>
      </c>
      <c r="R102" s="24">
        <v>130</v>
      </c>
    </row>
    <row r="103" spans="1:18" x14ac:dyDescent="0.35">
      <c r="A103" s="21">
        <f t="shared" si="11"/>
        <v>8</v>
      </c>
      <c r="B103" s="27" t="s">
        <v>25</v>
      </c>
      <c r="C103" s="27">
        <v>9206</v>
      </c>
      <c r="D103" s="28" t="s">
        <v>298</v>
      </c>
      <c r="E103" s="28" t="s">
        <v>299</v>
      </c>
      <c r="F103" s="28" t="s">
        <v>24</v>
      </c>
      <c r="G103" s="24" t="s">
        <v>323</v>
      </c>
      <c r="H103" s="24" t="s">
        <v>330</v>
      </c>
      <c r="I103" s="25">
        <f t="shared" si="10"/>
        <v>520</v>
      </c>
      <c r="J103" s="30"/>
      <c r="K103" s="28"/>
      <c r="L103" s="24">
        <v>130</v>
      </c>
      <c r="M103" s="28"/>
      <c r="N103" s="24">
        <v>130</v>
      </c>
      <c r="O103" s="28" t="s">
        <v>39</v>
      </c>
      <c r="P103" s="24">
        <v>130</v>
      </c>
      <c r="R103" s="24">
        <v>130</v>
      </c>
    </row>
    <row r="104" spans="1:18" x14ac:dyDescent="0.35">
      <c r="A104" s="21">
        <f t="shared" si="11"/>
        <v>9</v>
      </c>
      <c r="B104" s="27" t="s">
        <v>25</v>
      </c>
      <c r="C104" s="27">
        <v>10551</v>
      </c>
      <c r="D104" s="28" t="s">
        <v>300</v>
      </c>
      <c r="E104" s="28" t="s">
        <v>301</v>
      </c>
      <c r="F104" s="28" t="s">
        <v>56</v>
      </c>
      <c r="G104" s="24" t="s">
        <v>323</v>
      </c>
      <c r="H104" s="24" t="s">
        <v>330</v>
      </c>
      <c r="I104" s="25">
        <f t="shared" si="10"/>
        <v>520</v>
      </c>
      <c r="J104" s="30"/>
      <c r="K104" s="28"/>
      <c r="L104" s="24">
        <v>130</v>
      </c>
      <c r="M104" s="28"/>
      <c r="N104" s="24">
        <v>130</v>
      </c>
      <c r="O104" s="28" t="s">
        <v>39</v>
      </c>
      <c r="P104" s="24">
        <v>130</v>
      </c>
      <c r="R104" s="24">
        <v>130</v>
      </c>
    </row>
    <row r="105" spans="1:18" x14ac:dyDescent="0.35">
      <c r="A105" s="21"/>
      <c r="B105" s="27"/>
      <c r="C105" s="27"/>
      <c r="D105" s="28"/>
      <c r="E105" s="28"/>
      <c r="F105" s="28"/>
      <c r="G105" s="24"/>
      <c r="H105" s="24"/>
      <c r="I105" s="25"/>
      <c r="J105" s="30"/>
      <c r="K105" s="28"/>
      <c r="L105" s="24"/>
      <c r="M105" s="28"/>
      <c r="N105" s="24"/>
      <c r="O105" s="28"/>
      <c r="P105" s="24"/>
      <c r="R105" s="24"/>
    </row>
    <row r="106" spans="1:18" x14ac:dyDescent="0.35">
      <c r="A106" s="21">
        <v>1</v>
      </c>
      <c r="B106" s="15" t="s">
        <v>18</v>
      </c>
      <c r="C106" s="22">
        <v>767</v>
      </c>
      <c r="D106" s="15" t="s">
        <v>96</v>
      </c>
      <c r="E106" s="23" t="s">
        <v>97</v>
      </c>
      <c r="F106" s="23" t="s">
        <v>21</v>
      </c>
      <c r="G106" s="24" t="s">
        <v>323</v>
      </c>
      <c r="H106" s="24" t="s">
        <v>331</v>
      </c>
      <c r="I106" s="25">
        <f t="shared" ref="I106:I118" si="12">L106+N106+P106+R106</f>
        <v>342</v>
      </c>
      <c r="J106" s="26"/>
      <c r="K106" s="24"/>
      <c r="L106" s="24">
        <v>130</v>
      </c>
      <c r="M106" s="24"/>
      <c r="N106" s="24">
        <v>130</v>
      </c>
      <c r="O106" s="24">
        <v>40</v>
      </c>
      <c r="P106" s="24">
        <v>40</v>
      </c>
      <c r="Q106" s="22">
        <v>42</v>
      </c>
      <c r="R106" s="22">
        <v>42</v>
      </c>
    </row>
    <row r="107" spans="1:18" x14ac:dyDescent="0.35">
      <c r="A107" s="21">
        <f t="shared" ref="A107:A118" si="13">A106+1</f>
        <v>2</v>
      </c>
      <c r="B107" s="27" t="s">
        <v>105</v>
      </c>
      <c r="C107" s="27">
        <v>1</v>
      </c>
      <c r="D107" s="28" t="s">
        <v>144</v>
      </c>
      <c r="E107" s="29" t="s">
        <v>145</v>
      </c>
      <c r="F107" s="29" t="s">
        <v>114</v>
      </c>
      <c r="G107" s="24" t="s">
        <v>323</v>
      </c>
      <c r="H107" s="24" t="s">
        <v>331</v>
      </c>
      <c r="I107" s="25">
        <f t="shared" si="12"/>
        <v>412</v>
      </c>
      <c r="J107" s="30"/>
      <c r="K107" s="28">
        <v>22</v>
      </c>
      <c r="L107" s="28">
        <v>22</v>
      </c>
      <c r="M107" s="28"/>
      <c r="N107" s="24">
        <v>130</v>
      </c>
      <c r="O107" s="28"/>
      <c r="P107" s="24">
        <v>130</v>
      </c>
      <c r="R107" s="24">
        <v>130</v>
      </c>
    </row>
    <row r="108" spans="1:18" x14ac:dyDescent="0.35">
      <c r="A108" s="21">
        <f t="shared" si="13"/>
        <v>3</v>
      </c>
      <c r="B108" s="27" t="s">
        <v>105</v>
      </c>
      <c r="C108" s="27">
        <v>596</v>
      </c>
      <c r="D108" s="28" t="s">
        <v>154</v>
      </c>
      <c r="E108" s="28" t="s">
        <v>155</v>
      </c>
      <c r="F108" s="29" t="s">
        <v>21</v>
      </c>
      <c r="G108" s="24" t="s">
        <v>323</v>
      </c>
      <c r="H108" s="24" t="s">
        <v>331</v>
      </c>
      <c r="I108" s="25">
        <f t="shared" si="12"/>
        <v>415</v>
      </c>
      <c r="J108" s="30"/>
      <c r="K108" s="28"/>
      <c r="L108" s="24">
        <v>130</v>
      </c>
      <c r="M108" s="28"/>
      <c r="N108" s="24">
        <v>130</v>
      </c>
      <c r="O108" s="28">
        <v>25</v>
      </c>
      <c r="P108" s="28">
        <v>25</v>
      </c>
      <c r="R108" s="24">
        <v>130</v>
      </c>
    </row>
    <row r="109" spans="1:18" x14ac:dyDescent="0.35">
      <c r="A109" s="21">
        <f t="shared" si="13"/>
        <v>4</v>
      </c>
      <c r="B109" s="27" t="s">
        <v>25</v>
      </c>
      <c r="C109" s="27">
        <v>795</v>
      </c>
      <c r="D109" s="28" t="s">
        <v>168</v>
      </c>
      <c r="E109" s="28" t="s">
        <v>169</v>
      </c>
      <c r="F109" s="29" t="s">
        <v>21</v>
      </c>
      <c r="G109" s="24" t="s">
        <v>323</v>
      </c>
      <c r="H109" s="24" t="s">
        <v>331</v>
      </c>
      <c r="I109" s="25">
        <f t="shared" si="12"/>
        <v>418</v>
      </c>
      <c r="J109" s="30"/>
      <c r="K109" s="28"/>
      <c r="L109" s="24">
        <v>130</v>
      </c>
      <c r="M109" s="28"/>
      <c r="N109" s="24">
        <v>130</v>
      </c>
      <c r="O109" s="28">
        <v>28</v>
      </c>
      <c r="P109" s="28">
        <v>28</v>
      </c>
      <c r="R109" s="24">
        <v>130</v>
      </c>
    </row>
    <row r="110" spans="1:18" x14ac:dyDescent="0.35">
      <c r="A110" s="21">
        <f t="shared" si="13"/>
        <v>5</v>
      </c>
      <c r="B110" s="27" t="s">
        <v>25</v>
      </c>
      <c r="C110" s="27">
        <v>720</v>
      </c>
      <c r="D110" s="28" t="s">
        <v>199</v>
      </c>
      <c r="E110" s="28" t="s">
        <v>200</v>
      </c>
      <c r="F110" s="29" t="s">
        <v>21</v>
      </c>
      <c r="G110" s="24" t="s">
        <v>323</v>
      </c>
      <c r="H110" s="24" t="s">
        <v>331</v>
      </c>
      <c r="I110" s="25">
        <f t="shared" si="12"/>
        <v>426</v>
      </c>
      <c r="J110" s="30"/>
      <c r="K110" s="28"/>
      <c r="L110" s="24">
        <v>130</v>
      </c>
      <c r="M110" s="28"/>
      <c r="N110" s="24">
        <v>130</v>
      </c>
      <c r="O110" s="28">
        <v>36</v>
      </c>
      <c r="P110" s="28">
        <v>36</v>
      </c>
      <c r="R110" s="24">
        <v>130</v>
      </c>
    </row>
    <row r="111" spans="1:18" x14ac:dyDescent="0.35">
      <c r="A111" s="21">
        <f t="shared" si="13"/>
        <v>6</v>
      </c>
      <c r="B111" s="27" t="s">
        <v>25</v>
      </c>
      <c r="C111" s="27">
        <v>3153</v>
      </c>
      <c r="D111" s="28" t="s">
        <v>203</v>
      </c>
      <c r="E111" s="29" t="s">
        <v>204</v>
      </c>
      <c r="F111" s="29" t="s">
        <v>34</v>
      </c>
      <c r="G111" s="24" t="s">
        <v>323</v>
      </c>
      <c r="H111" s="24" t="s">
        <v>331</v>
      </c>
      <c r="I111" s="25">
        <f t="shared" si="12"/>
        <v>428</v>
      </c>
      <c r="J111" s="30"/>
      <c r="K111" s="28">
        <v>38</v>
      </c>
      <c r="L111" s="28">
        <v>38</v>
      </c>
      <c r="M111" s="28"/>
      <c r="N111" s="24">
        <v>130</v>
      </c>
      <c r="O111" s="28"/>
      <c r="P111" s="24">
        <v>130</v>
      </c>
      <c r="R111" s="24">
        <v>130</v>
      </c>
    </row>
    <row r="112" spans="1:18" x14ac:dyDescent="0.35">
      <c r="A112" s="21">
        <f t="shared" si="13"/>
        <v>7</v>
      </c>
      <c r="B112" s="27" t="s">
        <v>25</v>
      </c>
      <c r="C112" s="27">
        <v>743</v>
      </c>
      <c r="D112" s="28" t="s">
        <v>226</v>
      </c>
      <c r="E112" s="28" t="s">
        <v>227</v>
      </c>
      <c r="F112" s="28" t="s">
        <v>21</v>
      </c>
      <c r="G112" s="24" t="s">
        <v>323</v>
      </c>
      <c r="H112" s="24" t="s">
        <v>331</v>
      </c>
      <c r="I112" s="25">
        <f t="shared" si="12"/>
        <v>433</v>
      </c>
      <c r="J112" s="30"/>
      <c r="K112" s="28"/>
      <c r="L112" s="24">
        <v>130</v>
      </c>
      <c r="M112" s="28"/>
      <c r="N112" s="24">
        <v>130</v>
      </c>
      <c r="O112" s="28">
        <v>43</v>
      </c>
      <c r="P112" s="28">
        <v>43</v>
      </c>
      <c r="R112" s="24">
        <v>130</v>
      </c>
    </row>
    <row r="113" spans="1:18" x14ac:dyDescent="0.35">
      <c r="A113" s="21">
        <f t="shared" si="13"/>
        <v>8</v>
      </c>
      <c r="B113" s="27" t="s">
        <v>25</v>
      </c>
      <c r="C113" s="27">
        <v>688</v>
      </c>
      <c r="D113" s="28" t="s">
        <v>242</v>
      </c>
      <c r="E113" s="28" t="s">
        <v>243</v>
      </c>
      <c r="F113" s="28" t="s">
        <v>39</v>
      </c>
      <c r="G113" s="24" t="s">
        <v>323</v>
      </c>
      <c r="H113" s="24" t="s">
        <v>331</v>
      </c>
      <c r="I113" s="25">
        <f t="shared" si="12"/>
        <v>440</v>
      </c>
      <c r="J113" s="30"/>
      <c r="K113" s="28"/>
      <c r="L113" s="24">
        <v>130</v>
      </c>
      <c r="M113" s="28"/>
      <c r="N113" s="24">
        <v>130</v>
      </c>
      <c r="O113" s="28">
        <v>50</v>
      </c>
      <c r="P113" s="28">
        <v>50</v>
      </c>
      <c r="R113" s="24">
        <v>130</v>
      </c>
    </row>
    <row r="114" spans="1:18" x14ac:dyDescent="0.35">
      <c r="A114" s="21">
        <f t="shared" si="13"/>
        <v>9</v>
      </c>
      <c r="B114" s="15" t="s">
        <v>18</v>
      </c>
      <c r="C114" s="22">
        <v>721</v>
      </c>
      <c r="D114" s="15" t="s">
        <v>246</v>
      </c>
      <c r="E114" s="23" t="s">
        <v>247</v>
      </c>
      <c r="F114" s="23" t="s">
        <v>52</v>
      </c>
      <c r="G114" s="24" t="s">
        <v>323</v>
      </c>
      <c r="H114" s="24" t="s">
        <v>331</v>
      </c>
      <c r="I114" s="25">
        <f t="shared" si="12"/>
        <v>520</v>
      </c>
      <c r="J114" s="26"/>
      <c r="K114" s="24"/>
      <c r="L114" s="24">
        <v>130</v>
      </c>
      <c r="M114" s="24"/>
      <c r="N114" s="24">
        <v>130</v>
      </c>
      <c r="O114" s="24"/>
      <c r="P114" s="24">
        <v>130</v>
      </c>
      <c r="Q114" s="24" t="s">
        <v>185</v>
      </c>
      <c r="R114" s="24">
        <v>130</v>
      </c>
    </row>
    <row r="115" spans="1:18" x14ac:dyDescent="0.35">
      <c r="A115" s="21">
        <f t="shared" si="13"/>
        <v>10</v>
      </c>
      <c r="B115" s="15" t="s">
        <v>18</v>
      </c>
      <c r="C115" s="22">
        <v>7920</v>
      </c>
      <c r="D115" s="15" t="s">
        <v>250</v>
      </c>
      <c r="E115" s="23" t="s">
        <v>251</v>
      </c>
      <c r="F115" s="23" t="s">
        <v>176</v>
      </c>
      <c r="G115" s="24" t="s">
        <v>323</v>
      </c>
      <c r="H115" s="24" t="s">
        <v>331</v>
      </c>
      <c r="I115" s="25">
        <f t="shared" si="12"/>
        <v>520</v>
      </c>
      <c r="J115" s="26"/>
      <c r="K115" s="24"/>
      <c r="L115" s="24">
        <v>130</v>
      </c>
      <c r="M115" s="24"/>
      <c r="N115" s="24">
        <v>130</v>
      </c>
      <c r="O115" s="24"/>
      <c r="P115" s="24">
        <v>130</v>
      </c>
      <c r="Q115" s="24" t="s">
        <v>185</v>
      </c>
      <c r="R115" s="24">
        <v>130</v>
      </c>
    </row>
    <row r="116" spans="1:18" x14ac:dyDescent="0.35">
      <c r="A116" s="21">
        <f t="shared" si="13"/>
        <v>11</v>
      </c>
      <c r="B116" s="27" t="s">
        <v>25</v>
      </c>
      <c r="C116" s="27">
        <v>558</v>
      </c>
      <c r="D116" s="28" t="s">
        <v>264</v>
      </c>
      <c r="E116" s="28" t="s">
        <v>265</v>
      </c>
      <c r="F116" s="29" t="s">
        <v>34</v>
      </c>
      <c r="G116" s="24" t="s">
        <v>323</v>
      </c>
      <c r="H116" s="24" t="s">
        <v>331</v>
      </c>
      <c r="I116" s="25">
        <f t="shared" si="12"/>
        <v>520</v>
      </c>
      <c r="J116" s="30"/>
      <c r="K116" s="28" t="s">
        <v>31</v>
      </c>
      <c r="L116" s="24">
        <v>130</v>
      </c>
      <c r="M116" s="28"/>
      <c r="N116" s="24">
        <v>130</v>
      </c>
      <c r="O116" s="28"/>
      <c r="P116" s="24">
        <v>130</v>
      </c>
      <c r="R116" s="24">
        <v>130</v>
      </c>
    </row>
    <row r="117" spans="1:18" x14ac:dyDescent="0.35">
      <c r="A117" s="21">
        <f t="shared" si="13"/>
        <v>12</v>
      </c>
      <c r="B117" s="27" t="s">
        <v>25</v>
      </c>
      <c r="C117" s="27">
        <v>679</v>
      </c>
      <c r="D117" s="28" t="s">
        <v>270</v>
      </c>
      <c r="E117" s="28" t="s">
        <v>271</v>
      </c>
      <c r="F117" s="29" t="s">
        <v>34</v>
      </c>
      <c r="G117" s="24" t="s">
        <v>323</v>
      </c>
      <c r="H117" s="24" t="s">
        <v>331</v>
      </c>
      <c r="I117" s="25">
        <f t="shared" si="12"/>
        <v>520</v>
      </c>
      <c r="J117" s="30"/>
      <c r="K117" s="28" t="s">
        <v>31</v>
      </c>
      <c r="L117" s="24">
        <v>130</v>
      </c>
      <c r="M117" s="28"/>
      <c r="N117" s="24">
        <v>130</v>
      </c>
      <c r="O117" s="28"/>
      <c r="P117" s="24">
        <v>130</v>
      </c>
      <c r="R117" s="24">
        <v>130</v>
      </c>
    </row>
    <row r="118" spans="1:18" x14ac:dyDescent="0.35">
      <c r="A118" s="21">
        <f t="shared" si="13"/>
        <v>13</v>
      </c>
      <c r="B118" s="27" t="s">
        <v>25</v>
      </c>
      <c r="C118" s="27">
        <v>743</v>
      </c>
      <c r="D118" s="28" t="s">
        <v>302</v>
      </c>
      <c r="E118" s="28" t="s">
        <v>303</v>
      </c>
      <c r="F118" s="28" t="s">
        <v>21</v>
      </c>
      <c r="G118" s="24" t="s">
        <v>323</v>
      </c>
      <c r="H118" s="24" t="s">
        <v>331</v>
      </c>
      <c r="I118" s="25">
        <f t="shared" si="12"/>
        <v>520</v>
      </c>
      <c r="J118" s="30"/>
      <c r="K118" s="28"/>
      <c r="L118" s="24">
        <v>130</v>
      </c>
      <c r="M118" s="28"/>
      <c r="N118" s="24">
        <v>130</v>
      </c>
      <c r="O118" s="28" t="s">
        <v>39</v>
      </c>
      <c r="P118" s="24">
        <v>130</v>
      </c>
      <c r="R118" s="24">
        <v>130</v>
      </c>
    </row>
    <row r="119" spans="1:18" x14ac:dyDescent="0.35">
      <c r="A119" s="21"/>
      <c r="B119" s="27"/>
      <c r="C119" s="27"/>
      <c r="D119" s="28"/>
      <c r="E119" s="28"/>
      <c r="F119" s="28"/>
      <c r="G119" s="24"/>
      <c r="H119" s="24"/>
      <c r="I119" s="25"/>
      <c r="J119" s="30"/>
      <c r="K119" s="28"/>
      <c r="L119" s="24"/>
      <c r="M119" s="28"/>
      <c r="N119" s="24"/>
      <c r="O119" s="28"/>
      <c r="P119" s="24"/>
      <c r="R119" s="24"/>
    </row>
    <row r="120" spans="1:18" x14ac:dyDescent="0.35">
      <c r="A120" s="21">
        <v>1</v>
      </c>
      <c r="B120" s="15" t="s">
        <v>18</v>
      </c>
      <c r="C120" s="22">
        <v>5623</v>
      </c>
      <c r="D120" s="15" t="s">
        <v>183</v>
      </c>
      <c r="E120" s="23" t="s">
        <v>184</v>
      </c>
      <c r="F120" s="23" t="s">
        <v>24</v>
      </c>
      <c r="G120" s="24" t="s">
        <v>323</v>
      </c>
      <c r="H120" s="24" t="s">
        <v>332</v>
      </c>
      <c r="I120" s="25">
        <f>L120+N120+P120+R120</f>
        <v>422</v>
      </c>
      <c r="J120" s="26"/>
      <c r="K120" s="24"/>
      <c r="L120" s="24">
        <v>130</v>
      </c>
      <c r="M120" s="24"/>
      <c r="N120" s="24">
        <v>130</v>
      </c>
      <c r="O120" s="24">
        <v>32</v>
      </c>
      <c r="P120" s="24">
        <v>32</v>
      </c>
      <c r="Q120" s="24" t="s">
        <v>185</v>
      </c>
      <c r="R120" s="24">
        <v>130</v>
      </c>
    </row>
    <row r="121" spans="1:18" x14ac:dyDescent="0.35">
      <c r="A121" s="21">
        <f>A120+1</f>
        <v>2</v>
      </c>
      <c r="B121" s="27" t="s">
        <v>25</v>
      </c>
      <c r="C121" s="27">
        <v>6706</v>
      </c>
      <c r="D121" s="28" t="s">
        <v>197</v>
      </c>
      <c r="E121" s="29" t="s">
        <v>198</v>
      </c>
      <c r="F121" s="29" t="s">
        <v>52</v>
      </c>
      <c r="G121" s="24" t="s">
        <v>323</v>
      </c>
      <c r="H121" s="24" t="s">
        <v>332</v>
      </c>
      <c r="I121" s="25">
        <f>L121+N121+P121+R121</f>
        <v>426</v>
      </c>
      <c r="J121" s="30"/>
      <c r="K121" s="28">
        <v>36</v>
      </c>
      <c r="L121" s="28">
        <v>36</v>
      </c>
      <c r="M121" s="28"/>
      <c r="N121" s="24">
        <v>130</v>
      </c>
      <c r="O121" s="28"/>
      <c r="P121" s="24">
        <v>130</v>
      </c>
      <c r="R121" s="24">
        <v>130</v>
      </c>
    </row>
    <row r="122" spans="1:18" x14ac:dyDescent="0.35">
      <c r="A122" s="21">
        <f>A121+1</f>
        <v>3</v>
      </c>
      <c r="B122" s="15" t="s">
        <v>18</v>
      </c>
      <c r="C122" s="22">
        <v>1122</v>
      </c>
      <c r="D122" s="15" t="s">
        <v>211</v>
      </c>
      <c r="E122" s="23" t="s">
        <v>212</v>
      </c>
      <c r="F122" s="23" t="s">
        <v>63</v>
      </c>
      <c r="G122" s="24" t="s">
        <v>323</v>
      </c>
      <c r="H122" s="24" t="s">
        <v>332</v>
      </c>
      <c r="I122" s="25">
        <f>L122+N122+P122+R122</f>
        <v>430</v>
      </c>
      <c r="J122" s="26"/>
      <c r="K122" s="24"/>
      <c r="L122" s="24">
        <v>130</v>
      </c>
      <c r="M122" s="24"/>
      <c r="N122" s="24">
        <v>130</v>
      </c>
      <c r="O122" s="24"/>
      <c r="P122" s="24">
        <v>130</v>
      </c>
      <c r="Q122" s="22">
        <v>40</v>
      </c>
      <c r="R122" s="22">
        <v>40</v>
      </c>
    </row>
    <row r="123" spans="1:18" x14ac:dyDescent="0.35">
      <c r="A123" s="21"/>
      <c r="B123" s="15"/>
      <c r="C123" s="22"/>
      <c r="D123" s="15"/>
      <c r="E123" s="23"/>
      <c r="F123" s="23"/>
      <c r="G123" s="24"/>
      <c r="H123" s="24"/>
      <c r="I123" s="25"/>
      <c r="J123" s="26"/>
      <c r="K123" s="24"/>
      <c r="L123" s="24"/>
      <c r="M123" s="24"/>
      <c r="N123" s="24"/>
      <c r="O123" s="24"/>
      <c r="P123" s="24"/>
      <c r="Q123" s="22"/>
      <c r="R123" s="22"/>
    </row>
    <row r="124" spans="1:18" x14ac:dyDescent="0.35">
      <c r="A124" s="21">
        <v>1</v>
      </c>
      <c r="B124" s="27" t="s">
        <v>25</v>
      </c>
      <c r="C124" s="27">
        <v>13228</v>
      </c>
      <c r="D124" s="28" t="s">
        <v>98</v>
      </c>
      <c r="E124" s="28" t="s">
        <v>99</v>
      </c>
      <c r="F124" s="29" t="s">
        <v>28</v>
      </c>
      <c r="G124" s="24" t="s">
        <v>324</v>
      </c>
      <c r="H124" s="24">
        <v>1</v>
      </c>
      <c r="I124" s="25">
        <f>L124+N124+P124+R124</f>
        <v>390.5</v>
      </c>
      <c r="J124" s="26"/>
      <c r="K124" s="28"/>
      <c r="L124" s="24">
        <v>130</v>
      </c>
      <c r="M124" s="28">
        <v>1</v>
      </c>
      <c r="N124" s="24">
        <f>M124*0.5</f>
        <v>0.5</v>
      </c>
      <c r="O124" s="28"/>
      <c r="P124" s="24">
        <v>130</v>
      </c>
      <c r="R124" s="24">
        <v>130</v>
      </c>
    </row>
    <row r="125" spans="1:18" x14ac:dyDescent="0.35">
      <c r="A125" s="21"/>
      <c r="B125" s="27"/>
      <c r="C125" s="27"/>
      <c r="D125" s="28"/>
      <c r="E125" s="28"/>
      <c r="F125" s="29"/>
      <c r="G125" s="24"/>
      <c r="H125" s="24"/>
      <c r="I125" s="25"/>
      <c r="J125" s="26"/>
      <c r="K125" s="28"/>
      <c r="L125" s="24"/>
      <c r="M125" s="28"/>
      <c r="N125" s="24"/>
      <c r="O125" s="28"/>
      <c r="P125" s="24"/>
      <c r="R125" s="24"/>
    </row>
    <row r="126" spans="1:18" x14ac:dyDescent="0.35">
      <c r="A126" s="21">
        <v>1</v>
      </c>
      <c r="B126" s="27" t="s">
        <v>25</v>
      </c>
      <c r="C126" s="27">
        <v>27</v>
      </c>
      <c r="D126" s="28" t="s">
        <v>26</v>
      </c>
      <c r="E126" s="29" t="s">
        <v>27</v>
      </c>
      <c r="F126" s="29" t="s">
        <v>28</v>
      </c>
      <c r="G126" s="24" t="s">
        <v>324</v>
      </c>
      <c r="H126" s="24">
        <v>2</v>
      </c>
      <c r="I126" s="25">
        <f t="shared" ref="I126:I134" si="14">L126+N126+P126+R126</f>
        <v>141.5</v>
      </c>
      <c r="J126" s="26"/>
      <c r="K126" s="28">
        <v>4</v>
      </c>
      <c r="L126" s="28">
        <v>4</v>
      </c>
      <c r="M126" s="28">
        <v>3</v>
      </c>
      <c r="N126" s="24">
        <f>M126*0.5</f>
        <v>1.5</v>
      </c>
      <c r="O126" s="28">
        <v>6</v>
      </c>
      <c r="P126" s="28">
        <v>6</v>
      </c>
      <c r="R126" s="24">
        <v>130</v>
      </c>
    </row>
    <row r="127" spans="1:18" x14ac:dyDescent="0.35">
      <c r="A127" s="21">
        <f t="shared" ref="A127:A134" si="15">A126+1</f>
        <v>2</v>
      </c>
      <c r="B127" s="15" t="s">
        <v>18</v>
      </c>
      <c r="C127" s="22">
        <v>46</v>
      </c>
      <c r="D127" s="28" t="s">
        <v>73</v>
      </c>
      <c r="E127" s="23" t="s">
        <v>74</v>
      </c>
      <c r="F127" s="23" t="s">
        <v>42</v>
      </c>
      <c r="G127" s="24" t="s">
        <v>324</v>
      </c>
      <c r="H127" s="24">
        <v>2</v>
      </c>
      <c r="I127" s="25">
        <f t="shared" si="14"/>
        <v>283</v>
      </c>
      <c r="J127" s="26"/>
      <c r="K127" s="24"/>
      <c r="L127" s="24">
        <v>130</v>
      </c>
      <c r="M127" s="24"/>
      <c r="N127" s="24">
        <v>130</v>
      </c>
      <c r="O127" s="24">
        <v>10</v>
      </c>
      <c r="P127" s="24">
        <v>10</v>
      </c>
      <c r="Q127" s="22">
        <v>13</v>
      </c>
      <c r="R127" s="22">
        <v>13</v>
      </c>
    </row>
    <row r="128" spans="1:18" x14ac:dyDescent="0.35">
      <c r="A128" s="21">
        <f t="shared" si="15"/>
        <v>3</v>
      </c>
      <c r="B128" s="27" t="s">
        <v>105</v>
      </c>
      <c r="C128" s="27">
        <v>29</v>
      </c>
      <c r="D128" s="28" t="s">
        <v>106</v>
      </c>
      <c r="E128" s="28" t="s">
        <v>107</v>
      </c>
      <c r="F128" s="29" t="s">
        <v>28</v>
      </c>
      <c r="G128" s="24" t="s">
        <v>324</v>
      </c>
      <c r="H128" s="24">
        <v>2</v>
      </c>
      <c r="I128" s="25">
        <f t="shared" si="14"/>
        <v>392</v>
      </c>
      <c r="J128" s="26"/>
      <c r="K128" s="28"/>
      <c r="L128" s="24">
        <v>130</v>
      </c>
      <c r="M128" s="28"/>
      <c r="N128" s="24">
        <v>130</v>
      </c>
      <c r="O128" s="28">
        <v>2</v>
      </c>
      <c r="P128" s="28">
        <v>2</v>
      </c>
      <c r="R128" s="24">
        <v>130</v>
      </c>
    </row>
    <row r="129" spans="1:18" x14ac:dyDescent="0.35">
      <c r="A129" s="21">
        <f t="shared" si="15"/>
        <v>4</v>
      </c>
      <c r="B129" s="27" t="s">
        <v>25</v>
      </c>
      <c r="C129" s="27">
        <v>22</v>
      </c>
      <c r="D129" s="28" t="s">
        <v>110</v>
      </c>
      <c r="E129" s="28" t="s">
        <v>111</v>
      </c>
      <c r="F129" s="29" t="s">
        <v>21</v>
      </c>
      <c r="G129" s="24" t="s">
        <v>324</v>
      </c>
      <c r="H129" s="24">
        <v>2</v>
      </c>
      <c r="I129" s="25">
        <f t="shared" si="14"/>
        <v>393</v>
      </c>
      <c r="J129" s="26"/>
      <c r="K129" s="28"/>
      <c r="L129" s="24">
        <v>130</v>
      </c>
      <c r="M129" s="28"/>
      <c r="N129" s="24">
        <v>130</v>
      </c>
      <c r="O129" s="28">
        <v>3</v>
      </c>
      <c r="P129" s="28">
        <v>3</v>
      </c>
      <c r="R129" s="24">
        <v>130</v>
      </c>
    </row>
    <row r="130" spans="1:18" x14ac:dyDescent="0.35">
      <c r="A130" s="21">
        <f t="shared" si="15"/>
        <v>5</v>
      </c>
      <c r="B130" s="15" t="s">
        <v>18</v>
      </c>
      <c r="C130" s="22">
        <v>7</v>
      </c>
      <c r="D130" s="24" t="s">
        <v>112</v>
      </c>
      <c r="E130" s="24" t="s">
        <v>113</v>
      </c>
      <c r="F130" s="23" t="s">
        <v>114</v>
      </c>
      <c r="G130" s="24" t="s">
        <v>324</v>
      </c>
      <c r="H130" s="24">
        <v>2</v>
      </c>
      <c r="I130" s="25">
        <f t="shared" si="14"/>
        <v>395</v>
      </c>
      <c r="J130" s="26"/>
      <c r="K130" s="24"/>
      <c r="L130" s="24">
        <v>130</v>
      </c>
      <c r="M130" s="24"/>
      <c r="N130" s="24">
        <v>130</v>
      </c>
      <c r="O130" s="24"/>
      <c r="P130" s="24">
        <v>130</v>
      </c>
      <c r="Q130" s="22">
        <v>5</v>
      </c>
      <c r="R130" s="22">
        <v>5</v>
      </c>
    </row>
    <row r="131" spans="1:18" x14ac:dyDescent="0.35">
      <c r="A131" s="21">
        <f t="shared" si="15"/>
        <v>6</v>
      </c>
      <c r="B131" s="27" t="s">
        <v>25</v>
      </c>
      <c r="C131" s="27">
        <v>44</v>
      </c>
      <c r="D131" s="28" t="s">
        <v>122</v>
      </c>
      <c r="E131" s="28" t="s">
        <v>123</v>
      </c>
      <c r="F131" s="29" t="s">
        <v>28</v>
      </c>
      <c r="G131" s="24" t="s">
        <v>324</v>
      </c>
      <c r="H131" s="24">
        <v>2</v>
      </c>
      <c r="I131" s="25">
        <f t="shared" si="14"/>
        <v>397</v>
      </c>
      <c r="J131" s="30"/>
      <c r="K131" s="28"/>
      <c r="L131" s="24">
        <v>130</v>
      </c>
      <c r="M131" s="28"/>
      <c r="N131" s="24">
        <v>130</v>
      </c>
      <c r="O131" s="28">
        <v>7</v>
      </c>
      <c r="P131" s="28">
        <v>7</v>
      </c>
      <c r="R131" s="24">
        <v>130</v>
      </c>
    </row>
    <row r="132" spans="1:18" x14ac:dyDescent="0.35">
      <c r="A132" s="21">
        <f t="shared" si="15"/>
        <v>7</v>
      </c>
      <c r="B132" s="27" t="s">
        <v>25</v>
      </c>
      <c r="C132" s="27">
        <v>2307</v>
      </c>
      <c r="D132" s="28" t="s">
        <v>124</v>
      </c>
      <c r="E132" s="29" t="s">
        <v>125</v>
      </c>
      <c r="F132" s="29" t="s">
        <v>126</v>
      </c>
      <c r="G132" s="24" t="s">
        <v>324</v>
      </c>
      <c r="H132" s="24">
        <v>2</v>
      </c>
      <c r="I132" s="25">
        <f t="shared" si="14"/>
        <v>398</v>
      </c>
      <c r="J132" s="26"/>
      <c r="K132" s="28">
        <v>8</v>
      </c>
      <c r="L132" s="28">
        <v>8</v>
      </c>
      <c r="M132" s="28"/>
      <c r="N132" s="24">
        <v>130</v>
      </c>
      <c r="O132" s="28"/>
      <c r="P132" s="24">
        <v>130</v>
      </c>
      <c r="R132" s="24">
        <v>130</v>
      </c>
    </row>
    <row r="133" spans="1:18" x14ac:dyDescent="0.35">
      <c r="A133" s="21">
        <f t="shared" si="15"/>
        <v>8</v>
      </c>
      <c r="B133" s="15" t="s">
        <v>18</v>
      </c>
      <c r="C133" s="22">
        <v>12</v>
      </c>
      <c r="D133" s="15" t="s">
        <v>191</v>
      </c>
      <c r="E133" s="23" t="s">
        <v>192</v>
      </c>
      <c r="F133" s="23" t="s">
        <v>52</v>
      </c>
      <c r="G133" s="24" t="s">
        <v>324</v>
      </c>
      <c r="H133" s="24">
        <v>2</v>
      </c>
      <c r="I133" s="25">
        <f t="shared" si="14"/>
        <v>425</v>
      </c>
      <c r="J133" s="26"/>
      <c r="K133" s="24"/>
      <c r="L133" s="24">
        <v>130</v>
      </c>
      <c r="M133" s="24"/>
      <c r="N133" s="24">
        <v>130</v>
      </c>
      <c r="O133" s="24"/>
      <c r="P133" s="24">
        <v>130</v>
      </c>
      <c r="Q133" s="22">
        <v>35</v>
      </c>
      <c r="R133" s="22">
        <v>35</v>
      </c>
    </row>
    <row r="134" spans="1:18" x14ac:dyDescent="0.35">
      <c r="A134" s="21">
        <f t="shared" si="15"/>
        <v>9</v>
      </c>
      <c r="B134" s="27" t="s">
        <v>306</v>
      </c>
      <c r="C134" s="27">
        <v>187</v>
      </c>
      <c r="D134" s="28" t="s">
        <v>307</v>
      </c>
      <c r="E134" s="28" t="s">
        <v>308</v>
      </c>
      <c r="F134" s="28" t="s">
        <v>21</v>
      </c>
      <c r="G134" s="24" t="s">
        <v>324</v>
      </c>
      <c r="H134" s="24">
        <v>2</v>
      </c>
      <c r="I134" s="25">
        <f t="shared" si="14"/>
        <v>520</v>
      </c>
      <c r="J134" s="30"/>
      <c r="K134" s="28"/>
      <c r="L134" s="24">
        <v>130</v>
      </c>
      <c r="M134" s="28"/>
      <c r="N134" s="24">
        <v>130</v>
      </c>
      <c r="O134" s="28" t="s">
        <v>39</v>
      </c>
      <c r="P134" s="24">
        <v>130</v>
      </c>
      <c r="R134" s="24">
        <v>130</v>
      </c>
    </row>
    <row r="135" spans="1:18" x14ac:dyDescent="0.35">
      <c r="A135" s="21"/>
      <c r="B135" s="27"/>
      <c r="C135" s="27"/>
      <c r="D135" s="28"/>
      <c r="E135" s="28"/>
      <c r="F135" s="28"/>
      <c r="G135" s="24"/>
      <c r="H135" s="24"/>
      <c r="I135" s="25"/>
      <c r="J135" s="30"/>
      <c r="K135" s="28"/>
      <c r="L135" s="24"/>
      <c r="M135" s="28"/>
      <c r="N135" s="24"/>
      <c r="O135" s="28"/>
      <c r="P135" s="24"/>
      <c r="R135" s="24"/>
    </row>
    <row r="136" spans="1:18" x14ac:dyDescent="0.35">
      <c r="A136" s="21">
        <v>1</v>
      </c>
      <c r="B136" s="15" t="s">
        <v>18</v>
      </c>
      <c r="C136" s="22">
        <v>15900</v>
      </c>
      <c r="D136" s="24" t="s">
        <v>108</v>
      </c>
      <c r="E136" s="24" t="s">
        <v>109</v>
      </c>
      <c r="F136" s="23" t="s">
        <v>39</v>
      </c>
      <c r="G136" s="24" t="s">
        <v>321</v>
      </c>
      <c r="H136" s="24" t="s">
        <v>326</v>
      </c>
      <c r="I136" s="25">
        <f>L136+N136+P136+R136</f>
        <v>393</v>
      </c>
      <c r="J136" s="26"/>
      <c r="K136" s="24"/>
      <c r="L136" s="24">
        <v>130</v>
      </c>
      <c r="M136" s="24"/>
      <c r="N136" s="24">
        <v>130</v>
      </c>
      <c r="O136" s="24"/>
      <c r="P136" s="24">
        <v>130</v>
      </c>
      <c r="Q136" s="22">
        <v>3</v>
      </c>
      <c r="R136" s="22">
        <v>3</v>
      </c>
    </row>
    <row r="137" spans="1:18" x14ac:dyDescent="0.35">
      <c r="A137" s="21"/>
      <c r="B137" s="15"/>
      <c r="C137" s="22"/>
      <c r="D137" s="24"/>
      <c r="E137" s="24"/>
      <c r="F137" s="23"/>
      <c r="G137" s="24"/>
      <c r="H137" s="24"/>
      <c r="I137" s="25"/>
      <c r="J137" s="26"/>
      <c r="K137" s="24"/>
      <c r="L137" s="24"/>
      <c r="M137" s="24"/>
      <c r="N137" s="24"/>
      <c r="O137" s="24"/>
      <c r="P137" s="24"/>
      <c r="Q137" s="22"/>
      <c r="R137" s="22"/>
    </row>
    <row r="138" spans="1:18" x14ac:dyDescent="0.35">
      <c r="A138" s="21">
        <v>1</v>
      </c>
      <c r="B138" s="15" t="s">
        <v>18</v>
      </c>
      <c r="C138" s="22">
        <v>15240</v>
      </c>
      <c r="D138" s="24" t="s">
        <v>100</v>
      </c>
      <c r="E138" s="24" t="s">
        <v>101</v>
      </c>
      <c r="F138" s="23" t="s">
        <v>39</v>
      </c>
      <c r="G138" s="24" t="s">
        <v>321</v>
      </c>
      <c r="H138" s="24" t="s">
        <v>327</v>
      </c>
      <c r="I138" s="25">
        <f>L138+N138+P138+R138</f>
        <v>392</v>
      </c>
      <c r="J138" s="26"/>
      <c r="K138" s="24"/>
      <c r="L138" s="24">
        <v>130</v>
      </c>
      <c r="M138" s="24" t="s">
        <v>102</v>
      </c>
      <c r="N138" s="24">
        <v>130</v>
      </c>
      <c r="O138" s="24"/>
      <c r="P138" s="24">
        <v>130</v>
      </c>
      <c r="Q138" s="22">
        <v>2</v>
      </c>
      <c r="R138" s="22">
        <v>2</v>
      </c>
    </row>
    <row r="139" spans="1:18" x14ac:dyDescent="0.35">
      <c r="A139" s="21"/>
      <c r="B139" s="15"/>
      <c r="C139" s="22"/>
      <c r="D139" s="24"/>
      <c r="E139" s="24"/>
      <c r="F139" s="23"/>
      <c r="G139" s="24"/>
      <c r="H139" s="24"/>
      <c r="I139" s="25"/>
      <c r="J139" s="26"/>
      <c r="K139" s="24"/>
      <c r="L139" s="24"/>
      <c r="M139" s="24"/>
      <c r="N139" s="24"/>
      <c r="O139" s="24"/>
      <c r="P139" s="24"/>
      <c r="Q139" s="22"/>
      <c r="R139" s="22"/>
    </row>
    <row r="140" spans="1:18" x14ac:dyDescent="0.35">
      <c r="A140" s="21">
        <v>1</v>
      </c>
      <c r="B140" s="27" t="s">
        <v>115</v>
      </c>
      <c r="C140" s="27">
        <v>36009</v>
      </c>
      <c r="D140" s="28" t="s">
        <v>116</v>
      </c>
      <c r="E140" s="29" t="s">
        <v>117</v>
      </c>
      <c r="F140" s="29" t="s">
        <v>34</v>
      </c>
      <c r="G140" s="24" t="s">
        <v>321</v>
      </c>
      <c r="H140" s="28" t="s">
        <v>328</v>
      </c>
      <c r="I140" s="25">
        <f>L140+N140+P140+R140</f>
        <v>395</v>
      </c>
      <c r="J140" s="30"/>
      <c r="K140" s="28">
        <v>5</v>
      </c>
      <c r="L140" s="28">
        <v>5</v>
      </c>
      <c r="M140" s="28"/>
      <c r="N140" s="24">
        <v>130</v>
      </c>
      <c r="O140" s="28"/>
      <c r="P140" s="24">
        <v>130</v>
      </c>
      <c r="R140" s="24">
        <v>130</v>
      </c>
    </row>
    <row r="141" spans="1:18" x14ac:dyDescent="0.35">
      <c r="A141" s="21">
        <f>A140+1</f>
        <v>2</v>
      </c>
      <c r="B141" s="15" t="s">
        <v>138</v>
      </c>
      <c r="C141" s="22">
        <v>14402</v>
      </c>
      <c r="D141" s="15" t="s">
        <v>139</v>
      </c>
      <c r="E141" s="23" t="s">
        <v>140</v>
      </c>
      <c r="F141" s="23" t="s">
        <v>141</v>
      </c>
      <c r="G141" s="24" t="s">
        <v>321</v>
      </c>
      <c r="H141" s="28" t="s">
        <v>328</v>
      </c>
      <c r="I141" s="25">
        <f>L141+N141+P141+R141</f>
        <v>411</v>
      </c>
      <c r="J141" s="26"/>
      <c r="K141" s="24"/>
      <c r="L141" s="24">
        <v>130</v>
      </c>
      <c r="M141" s="24"/>
      <c r="N141" s="24">
        <v>130</v>
      </c>
      <c r="O141" s="24"/>
      <c r="P141" s="24">
        <v>130</v>
      </c>
      <c r="Q141" s="22">
        <v>21</v>
      </c>
      <c r="R141" s="22">
        <v>21</v>
      </c>
    </row>
    <row r="142" spans="1:18" x14ac:dyDescent="0.35">
      <c r="A142" s="21">
        <f>A141+1</f>
        <v>3</v>
      </c>
      <c r="B142" s="27" t="s">
        <v>277</v>
      </c>
      <c r="C142" s="27">
        <v>9651</v>
      </c>
      <c r="D142" s="28" t="s">
        <v>278</v>
      </c>
      <c r="E142" s="28" t="s">
        <v>279</v>
      </c>
      <c r="F142" s="29" t="s">
        <v>28</v>
      </c>
      <c r="G142" s="24" t="s">
        <v>321</v>
      </c>
      <c r="H142" s="28" t="s">
        <v>328</v>
      </c>
      <c r="I142" s="25">
        <f>L142+N142+P142+R142</f>
        <v>520</v>
      </c>
      <c r="J142" s="30"/>
      <c r="K142" s="28"/>
      <c r="L142" s="24">
        <v>130</v>
      </c>
      <c r="M142" s="28" t="s">
        <v>102</v>
      </c>
      <c r="N142" s="24">
        <v>130</v>
      </c>
      <c r="O142" s="28"/>
      <c r="P142" s="24">
        <v>130</v>
      </c>
      <c r="R142" s="24">
        <v>130</v>
      </c>
    </row>
    <row r="143" spans="1:18" x14ac:dyDescent="0.35">
      <c r="A143" s="21"/>
      <c r="B143" s="27"/>
      <c r="C143" s="27"/>
      <c r="D143" s="28"/>
      <c r="E143" s="28"/>
      <c r="F143" s="29"/>
      <c r="G143" s="24"/>
      <c r="H143" s="28"/>
      <c r="I143" s="25"/>
      <c r="J143" s="30"/>
      <c r="K143" s="28"/>
      <c r="L143" s="24"/>
      <c r="M143" s="28"/>
      <c r="N143" s="24"/>
      <c r="O143" s="28"/>
      <c r="P143" s="24"/>
      <c r="R143" s="24"/>
    </row>
    <row r="144" spans="1:18" x14ac:dyDescent="0.35">
      <c r="A144" s="21">
        <v>1</v>
      </c>
      <c r="B144" s="15" t="s">
        <v>18</v>
      </c>
      <c r="C144" s="22">
        <v>4465</v>
      </c>
      <c r="D144" s="24" t="s">
        <v>19</v>
      </c>
      <c r="E144" s="24" t="s">
        <v>20</v>
      </c>
      <c r="F144" s="23" t="s">
        <v>21</v>
      </c>
      <c r="G144" s="24" t="s">
        <v>321</v>
      </c>
      <c r="H144" s="24" t="s">
        <v>322</v>
      </c>
      <c r="I144" s="25">
        <f>L144+N144+P144+R144</f>
        <v>4</v>
      </c>
      <c r="J144" s="26"/>
      <c r="K144" s="24">
        <v>1</v>
      </c>
      <c r="L144" s="24">
        <v>1</v>
      </c>
      <c r="M144" s="24">
        <v>2</v>
      </c>
      <c r="N144" s="24">
        <f>M144*0.5</f>
        <v>1</v>
      </c>
      <c r="O144" s="24">
        <v>1</v>
      </c>
      <c r="P144" s="24">
        <v>1</v>
      </c>
      <c r="Q144" s="22">
        <v>1</v>
      </c>
      <c r="R144" s="22">
        <v>1</v>
      </c>
    </row>
    <row r="145" spans="1:18" x14ac:dyDescent="0.35">
      <c r="A145" s="21">
        <f>A144+1</f>
        <v>2</v>
      </c>
      <c r="B145" s="27" t="s">
        <v>25</v>
      </c>
      <c r="C145" s="27">
        <v>1020</v>
      </c>
      <c r="D145" s="28" t="s">
        <v>103</v>
      </c>
      <c r="E145" s="28" t="s">
        <v>104</v>
      </c>
      <c r="F145" s="29" t="s">
        <v>28</v>
      </c>
      <c r="G145" s="24" t="s">
        <v>321</v>
      </c>
      <c r="H145" s="28" t="s">
        <v>322</v>
      </c>
      <c r="I145" s="25">
        <f>L145+N145+P145+R145</f>
        <v>392</v>
      </c>
      <c r="J145" s="30"/>
      <c r="K145" s="28"/>
      <c r="L145" s="24">
        <v>130</v>
      </c>
      <c r="M145" s="28">
        <v>4</v>
      </c>
      <c r="N145" s="24">
        <f>M145*0.5</f>
        <v>2</v>
      </c>
      <c r="O145" s="28"/>
      <c r="P145" s="24">
        <v>130</v>
      </c>
      <c r="R145" s="24">
        <v>130</v>
      </c>
    </row>
    <row r="146" spans="1:18" x14ac:dyDescent="0.35">
      <c r="A146" s="21"/>
      <c r="B146" s="27"/>
      <c r="C146" s="27"/>
      <c r="D146" s="28"/>
      <c r="E146" s="28"/>
      <c r="F146" s="29"/>
      <c r="G146" s="24"/>
      <c r="H146" s="28"/>
      <c r="I146" s="25"/>
      <c r="J146" s="30"/>
      <c r="K146" s="28"/>
      <c r="L146" s="24"/>
      <c r="M146" s="28"/>
      <c r="N146" s="24"/>
      <c r="O146" s="28"/>
      <c r="P146" s="24"/>
      <c r="R146" s="24"/>
    </row>
    <row r="147" spans="1:18" x14ac:dyDescent="0.35">
      <c r="A147" s="21">
        <v>1</v>
      </c>
      <c r="B147" s="15" t="s">
        <v>18</v>
      </c>
      <c r="C147" s="22">
        <v>3076</v>
      </c>
      <c r="D147" s="24" t="s">
        <v>32</v>
      </c>
      <c r="E147" s="24" t="s">
        <v>33</v>
      </c>
      <c r="F147" s="23" t="s">
        <v>34</v>
      </c>
      <c r="G147" s="24" t="s">
        <v>321</v>
      </c>
      <c r="H147" s="24" t="s">
        <v>325</v>
      </c>
      <c r="I147" s="25">
        <f>L147+N147+P147+R147</f>
        <v>154</v>
      </c>
      <c r="J147" s="26"/>
      <c r="K147" s="24">
        <v>10</v>
      </c>
      <c r="L147" s="24">
        <v>10</v>
      </c>
      <c r="M147" s="24"/>
      <c r="N147" s="24">
        <v>130</v>
      </c>
      <c r="O147" s="24">
        <v>8</v>
      </c>
      <c r="P147" s="24">
        <v>8</v>
      </c>
      <c r="Q147" s="22">
        <v>6</v>
      </c>
      <c r="R147" s="22">
        <v>6</v>
      </c>
    </row>
    <row r="148" spans="1:18" x14ac:dyDescent="0.35">
      <c r="A148" s="21">
        <f>A147+1</f>
        <v>2</v>
      </c>
      <c r="B148" s="15" t="s">
        <v>18</v>
      </c>
      <c r="C148" s="22">
        <v>269</v>
      </c>
      <c r="D148" s="15" t="s">
        <v>40</v>
      </c>
      <c r="E148" s="23" t="s">
        <v>41</v>
      </c>
      <c r="F148" s="23" t="s">
        <v>42</v>
      </c>
      <c r="G148" s="24" t="s">
        <v>321</v>
      </c>
      <c r="H148" s="24" t="s">
        <v>325</v>
      </c>
      <c r="I148" s="25">
        <f>L148+N148+P148+R148</f>
        <v>174</v>
      </c>
      <c r="J148" s="26"/>
      <c r="K148" s="24">
        <v>11</v>
      </c>
      <c r="L148" s="24">
        <v>11</v>
      </c>
      <c r="M148" s="24"/>
      <c r="N148" s="24">
        <v>130</v>
      </c>
      <c r="O148" s="24">
        <v>16</v>
      </c>
      <c r="P148" s="24">
        <v>16</v>
      </c>
      <c r="Q148" s="22">
        <v>17</v>
      </c>
      <c r="R148" s="22">
        <v>17</v>
      </c>
    </row>
    <row r="149" spans="1:18" x14ac:dyDescent="0.35">
      <c r="A149" s="21">
        <f>A148+1</f>
        <v>3</v>
      </c>
      <c r="B149" s="15" t="s">
        <v>18</v>
      </c>
      <c r="C149" s="15">
        <v>3074</v>
      </c>
      <c r="D149" s="28" t="s">
        <v>66</v>
      </c>
      <c r="E149" s="24" t="s">
        <v>67</v>
      </c>
      <c r="F149" s="23" t="s">
        <v>68</v>
      </c>
      <c r="G149" s="24" t="s">
        <v>321</v>
      </c>
      <c r="H149" s="24" t="s">
        <v>325</v>
      </c>
      <c r="I149" s="25">
        <f>L149+N149+P149+R149</f>
        <v>272</v>
      </c>
      <c r="J149" s="26"/>
      <c r="K149" s="24"/>
      <c r="L149" s="24">
        <v>130</v>
      </c>
      <c r="M149" s="24"/>
      <c r="N149" s="24">
        <v>130</v>
      </c>
      <c r="O149" s="24">
        <v>4</v>
      </c>
      <c r="P149" s="24">
        <v>4</v>
      </c>
      <c r="Q149" s="22">
        <v>8</v>
      </c>
      <c r="R149" s="22">
        <v>8</v>
      </c>
    </row>
    <row r="150" spans="1:18" x14ac:dyDescent="0.35">
      <c r="A150" s="21">
        <f>A149+1</f>
        <v>4</v>
      </c>
      <c r="B150" s="15" t="s">
        <v>18</v>
      </c>
      <c r="C150" s="22">
        <v>10</v>
      </c>
      <c r="D150" s="28" t="s">
        <v>69</v>
      </c>
      <c r="E150" s="23" t="s">
        <v>70</v>
      </c>
      <c r="F150" s="23" t="s">
        <v>68</v>
      </c>
      <c r="G150" s="24" t="s">
        <v>321</v>
      </c>
      <c r="H150" s="24" t="s">
        <v>325</v>
      </c>
      <c r="I150" s="25">
        <f>L150+N150+P150+R150</f>
        <v>272</v>
      </c>
      <c r="J150" s="26"/>
      <c r="K150" s="24"/>
      <c r="L150" s="24">
        <v>130</v>
      </c>
      <c r="M150" s="24"/>
      <c r="N150" s="24">
        <v>130</v>
      </c>
      <c r="O150" s="24"/>
      <c r="P150" s="24"/>
      <c r="Q150" s="22">
        <v>12</v>
      </c>
      <c r="R150" s="22">
        <v>12</v>
      </c>
    </row>
    <row r="151" spans="1:18" x14ac:dyDescent="0.35">
      <c r="A151" s="21">
        <f>A150+1</f>
        <v>5</v>
      </c>
      <c r="B151" s="27" t="s">
        <v>25</v>
      </c>
      <c r="C151" s="27">
        <v>1306</v>
      </c>
      <c r="D151" s="28" t="s">
        <v>118</v>
      </c>
      <c r="E151" s="28" t="s">
        <v>119</v>
      </c>
      <c r="F151" s="29" t="s">
        <v>56</v>
      </c>
      <c r="G151" s="24" t="s">
        <v>321</v>
      </c>
      <c r="H151" s="24" t="s">
        <v>325</v>
      </c>
      <c r="I151" s="25">
        <f>L151+N151+P151+R151</f>
        <v>395</v>
      </c>
      <c r="J151" s="30"/>
      <c r="K151" s="28"/>
      <c r="L151" s="24">
        <v>130</v>
      </c>
      <c r="M151" s="28"/>
      <c r="N151" s="24">
        <v>130</v>
      </c>
      <c r="O151" s="28">
        <v>5</v>
      </c>
      <c r="P151" s="28">
        <v>5</v>
      </c>
      <c r="R151" s="24">
        <v>130</v>
      </c>
    </row>
    <row r="152" spans="1:18" x14ac:dyDescent="0.35">
      <c r="A152" s="21"/>
      <c r="B152" s="27"/>
      <c r="C152" s="27"/>
      <c r="D152" s="28"/>
      <c r="E152" s="28"/>
      <c r="F152" s="29"/>
      <c r="G152" s="24"/>
      <c r="H152" s="24"/>
      <c r="I152" s="25"/>
      <c r="J152" s="30"/>
      <c r="K152" s="28"/>
      <c r="L152" s="24"/>
      <c r="M152" s="28"/>
      <c r="N152" s="24"/>
      <c r="O152" s="28"/>
      <c r="P152" s="28"/>
      <c r="R152" s="24"/>
    </row>
    <row r="153" spans="1:18" x14ac:dyDescent="0.35">
      <c r="A153" s="21">
        <v>1</v>
      </c>
      <c r="B153" s="15" t="s">
        <v>18</v>
      </c>
      <c r="C153" s="22">
        <v>17910</v>
      </c>
      <c r="D153" s="15" t="s">
        <v>50</v>
      </c>
      <c r="E153" s="23" t="s">
        <v>51</v>
      </c>
      <c r="F153" s="23" t="s">
        <v>52</v>
      </c>
      <c r="G153" s="24" t="s">
        <v>321</v>
      </c>
      <c r="H153" s="24" t="s">
        <v>329</v>
      </c>
      <c r="I153" s="25">
        <f>L153+N153+P153+R153</f>
        <v>191</v>
      </c>
      <c r="J153" s="26"/>
      <c r="K153" s="24">
        <v>21</v>
      </c>
      <c r="L153" s="24">
        <v>21</v>
      </c>
      <c r="M153" s="24">
        <v>6</v>
      </c>
      <c r="N153" s="24">
        <f>M153*0.5</f>
        <v>3</v>
      </c>
      <c r="O153" s="24"/>
      <c r="P153" s="24">
        <v>130</v>
      </c>
      <c r="Q153" s="22">
        <v>37</v>
      </c>
      <c r="R153" s="22">
        <v>37</v>
      </c>
    </row>
    <row r="154" spans="1:18" x14ac:dyDescent="0.35">
      <c r="A154" s="21">
        <f>A153+1</f>
        <v>2</v>
      </c>
      <c r="B154" s="15" t="s">
        <v>18</v>
      </c>
      <c r="C154" s="22">
        <v>618</v>
      </c>
      <c r="D154" s="28" t="s">
        <v>142</v>
      </c>
      <c r="E154" s="23" t="s">
        <v>143</v>
      </c>
      <c r="F154" s="23" t="s">
        <v>24</v>
      </c>
      <c r="G154" s="24" t="s">
        <v>321</v>
      </c>
      <c r="H154" s="24" t="s">
        <v>329</v>
      </c>
      <c r="I154" s="25">
        <f>L154+N154+P154+R154</f>
        <v>412</v>
      </c>
      <c r="J154" s="26"/>
      <c r="K154" s="24"/>
      <c r="L154" s="24">
        <v>130</v>
      </c>
      <c r="M154" s="24"/>
      <c r="N154" s="24">
        <v>130</v>
      </c>
      <c r="O154" s="24"/>
      <c r="P154" s="24">
        <v>130</v>
      </c>
      <c r="Q154" s="22">
        <v>22</v>
      </c>
      <c r="R154" s="22">
        <v>22</v>
      </c>
    </row>
    <row r="155" spans="1:18" x14ac:dyDescent="0.35">
      <c r="A155" s="21">
        <f>A154+1</f>
        <v>3</v>
      </c>
      <c r="B155" s="27" t="s">
        <v>25</v>
      </c>
      <c r="C155" s="27">
        <v>3149</v>
      </c>
      <c r="D155" s="28" t="s">
        <v>290</v>
      </c>
      <c r="E155" s="28" t="s">
        <v>291</v>
      </c>
      <c r="F155" s="28" t="s">
        <v>68</v>
      </c>
      <c r="G155" s="24" t="s">
        <v>321</v>
      </c>
      <c r="H155" s="24" t="s">
        <v>329</v>
      </c>
      <c r="I155" s="25">
        <f>L155+N155+P155+R155</f>
        <v>520</v>
      </c>
      <c r="J155" s="30"/>
      <c r="K155" s="28"/>
      <c r="L155" s="24">
        <v>130</v>
      </c>
      <c r="M155" s="28"/>
      <c r="N155" s="24">
        <v>130</v>
      </c>
      <c r="O155" s="28" t="s">
        <v>39</v>
      </c>
      <c r="P155" s="24">
        <v>130</v>
      </c>
      <c r="R155" s="24">
        <v>130</v>
      </c>
    </row>
    <row r="156" spans="1:18" x14ac:dyDescent="0.35">
      <c r="A156" s="21"/>
      <c r="B156" s="27"/>
      <c r="C156" s="27"/>
      <c r="D156" s="28"/>
      <c r="E156" s="28"/>
      <c r="F156" s="28"/>
      <c r="G156" s="24"/>
      <c r="H156" s="24"/>
      <c r="I156" s="25"/>
      <c r="J156" s="30"/>
      <c r="K156" s="28"/>
      <c r="L156" s="24"/>
      <c r="M156" s="28"/>
      <c r="N156" s="24"/>
      <c r="O156" s="28"/>
      <c r="P156" s="24"/>
      <c r="R156" s="24"/>
    </row>
    <row r="157" spans="1:18" x14ac:dyDescent="0.35">
      <c r="A157" s="21">
        <v>1</v>
      </c>
      <c r="B157" s="15" t="s">
        <v>18</v>
      </c>
      <c r="C157" s="22">
        <v>1709</v>
      </c>
      <c r="D157" s="15" t="s">
        <v>83</v>
      </c>
      <c r="E157" s="23" t="s">
        <v>84</v>
      </c>
      <c r="F157" s="23" t="s">
        <v>56</v>
      </c>
      <c r="G157" s="24" t="s">
        <v>321</v>
      </c>
      <c r="H157" s="24" t="s">
        <v>330</v>
      </c>
      <c r="I157" s="25">
        <f>L157+N157+P157+R157</f>
        <v>305</v>
      </c>
      <c r="J157" s="26"/>
      <c r="K157" s="24">
        <v>12</v>
      </c>
      <c r="L157" s="24">
        <v>12</v>
      </c>
      <c r="M157" s="24"/>
      <c r="N157" s="24">
        <v>130</v>
      </c>
      <c r="O157" s="24"/>
      <c r="P157" s="24">
        <v>130</v>
      </c>
      <c r="Q157" s="22">
        <v>33</v>
      </c>
      <c r="R157" s="22">
        <v>33</v>
      </c>
    </row>
    <row r="158" spans="1:18" x14ac:dyDescent="0.35">
      <c r="A158" s="21">
        <f>A157+1</f>
        <v>2</v>
      </c>
      <c r="B158" s="27" t="s">
        <v>105</v>
      </c>
      <c r="C158" s="27">
        <v>392</v>
      </c>
      <c r="D158" s="28" t="s">
        <v>129</v>
      </c>
      <c r="E158" s="28" t="s">
        <v>130</v>
      </c>
      <c r="F158" s="29" t="s">
        <v>24</v>
      </c>
      <c r="G158" s="24" t="s">
        <v>321</v>
      </c>
      <c r="H158" s="24" t="s">
        <v>330</v>
      </c>
      <c r="I158" s="25">
        <f>L158+N158+P158+R158</f>
        <v>399</v>
      </c>
      <c r="J158" s="30"/>
      <c r="K158" s="28"/>
      <c r="L158" s="24">
        <v>130</v>
      </c>
      <c r="M158" s="28"/>
      <c r="N158" s="24">
        <v>130</v>
      </c>
      <c r="O158" s="28">
        <v>9</v>
      </c>
      <c r="P158" s="28">
        <v>9</v>
      </c>
      <c r="R158" s="24">
        <v>130</v>
      </c>
    </row>
    <row r="159" spans="1:18" x14ac:dyDescent="0.35">
      <c r="A159" s="21">
        <f>A158+1</f>
        <v>3</v>
      </c>
      <c r="B159" s="15" t="s">
        <v>18</v>
      </c>
      <c r="C159" s="22">
        <v>7701</v>
      </c>
      <c r="D159" s="15" t="s">
        <v>164</v>
      </c>
      <c r="E159" s="23" t="s">
        <v>165</v>
      </c>
      <c r="F159" s="23" t="s">
        <v>68</v>
      </c>
      <c r="G159" s="24" t="s">
        <v>321</v>
      </c>
      <c r="H159" s="24" t="s">
        <v>330</v>
      </c>
      <c r="I159" s="25">
        <f>L159+N159+P159+R159</f>
        <v>418</v>
      </c>
      <c r="J159" s="26"/>
      <c r="K159" s="24"/>
      <c r="L159" s="24">
        <v>130</v>
      </c>
      <c r="M159" s="24"/>
      <c r="N159" s="24">
        <v>130</v>
      </c>
      <c r="O159" s="24"/>
      <c r="P159" s="24">
        <v>130</v>
      </c>
      <c r="Q159" s="22">
        <v>28</v>
      </c>
      <c r="R159" s="22">
        <v>28</v>
      </c>
    </row>
    <row r="160" spans="1:18" x14ac:dyDescent="0.35">
      <c r="A160" s="21"/>
      <c r="B160" s="15"/>
      <c r="C160" s="22"/>
      <c r="D160" s="15"/>
      <c r="E160" s="23"/>
      <c r="F160" s="23"/>
      <c r="G160" s="24"/>
      <c r="H160" s="24"/>
      <c r="I160" s="25"/>
      <c r="J160" s="26"/>
      <c r="K160" s="24"/>
      <c r="L160" s="24"/>
      <c r="M160" s="24"/>
      <c r="N160" s="24"/>
      <c r="O160" s="24"/>
      <c r="P160" s="24"/>
      <c r="Q160" s="22"/>
      <c r="R160" s="22"/>
    </row>
    <row r="161" spans="1:18" x14ac:dyDescent="0.35">
      <c r="A161" s="21">
        <v>1</v>
      </c>
      <c r="B161" s="27" t="s">
        <v>25</v>
      </c>
      <c r="C161" s="27">
        <v>1701</v>
      </c>
      <c r="D161" s="28" t="s">
        <v>304</v>
      </c>
      <c r="E161" s="28" t="s">
        <v>305</v>
      </c>
      <c r="F161" s="28" t="s">
        <v>21</v>
      </c>
      <c r="G161" s="24" t="s">
        <v>321</v>
      </c>
      <c r="H161" s="28" t="s">
        <v>331</v>
      </c>
      <c r="I161" s="25">
        <f>L161+N161+P161+R161</f>
        <v>520</v>
      </c>
      <c r="J161" s="30"/>
      <c r="K161" s="28"/>
      <c r="L161" s="24">
        <v>130</v>
      </c>
      <c r="M161" s="28"/>
      <c r="N161" s="24">
        <v>130</v>
      </c>
      <c r="O161" s="28" t="s">
        <v>39</v>
      </c>
      <c r="P161" s="24">
        <v>130</v>
      </c>
      <c r="R161" s="24">
        <v>130</v>
      </c>
    </row>
    <row r="162" spans="1:18" x14ac:dyDescent="0.35">
      <c r="B162" s="27"/>
      <c r="C162" s="27"/>
      <c r="D162" s="28"/>
      <c r="E162" s="28"/>
      <c r="F162" s="28"/>
      <c r="G162" s="28"/>
      <c r="H162" s="28"/>
      <c r="I162" s="28"/>
      <c r="J162" s="30"/>
      <c r="K162" s="28"/>
      <c r="M162" s="28"/>
      <c r="N162" s="28"/>
      <c r="O162" s="28"/>
      <c r="P162" s="28"/>
    </row>
    <row r="163" spans="1:18" x14ac:dyDescent="0.35">
      <c r="B163" s="27"/>
      <c r="C163" s="27"/>
      <c r="D163" s="28"/>
      <c r="E163" s="28"/>
      <c r="F163" s="28"/>
      <c r="G163" s="28"/>
      <c r="H163" s="28"/>
      <c r="I163" s="28"/>
      <c r="J163" s="30"/>
      <c r="K163" s="28"/>
      <c r="M163" s="28"/>
      <c r="N163" s="28"/>
      <c r="O163" s="28"/>
      <c r="P163" s="28"/>
    </row>
    <row r="164" spans="1:18" ht="11.5" customHeight="1" x14ac:dyDescent="0.35">
      <c r="B164" s="27"/>
      <c r="C164" s="27"/>
      <c r="D164" s="28"/>
      <c r="E164" s="28"/>
      <c r="F164" s="28"/>
      <c r="G164" s="28"/>
      <c r="H164" s="28"/>
      <c r="I164" s="28"/>
      <c r="J164" s="30"/>
      <c r="K164" s="28"/>
      <c r="M164" s="28"/>
      <c r="N164" s="28"/>
      <c r="O164" s="28"/>
      <c r="P164" s="28"/>
    </row>
    <row r="170" spans="1:18" x14ac:dyDescent="0.35">
      <c r="B170" s="27"/>
      <c r="C170" s="27"/>
      <c r="D170" s="28"/>
      <c r="E170" s="28"/>
      <c r="F170" s="28"/>
      <c r="G170" s="28"/>
      <c r="H170" s="28"/>
      <c r="I170" s="28"/>
      <c r="J170" s="30"/>
      <c r="K170" s="28"/>
      <c r="M170" s="28"/>
      <c r="N170" s="28"/>
      <c r="O170" s="28"/>
      <c r="P170" s="28"/>
    </row>
  </sheetData>
  <sortState xmlns:xlrd2="http://schemas.microsoft.com/office/spreadsheetml/2017/richdata2" ref="B15:R161">
    <sortCondition ref="G15:G161"/>
    <sortCondition ref="H15:H161"/>
  </sortState>
  <mergeCells count="15">
    <mergeCell ref="D1:D10"/>
    <mergeCell ref="E3:G3"/>
    <mergeCell ref="E5:G7"/>
    <mergeCell ref="E8:G8"/>
    <mergeCell ref="K9:L9"/>
    <mergeCell ref="K11:L11"/>
    <mergeCell ref="M11:N11"/>
    <mergeCell ref="M12:N12"/>
    <mergeCell ref="O9:P9"/>
    <mergeCell ref="Q9:R9"/>
    <mergeCell ref="K10:L10"/>
    <mergeCell ref="M10:N10"/>
    <mergeCell ref="O10:P10"/>
    <mergeCell ref="Q10:R10"/>
    <mergeCell ref="M9:N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B5AA7-570A-476D-8D6D-5C45A5AF9527}">
  <dimension ref="A1:R14"/>
  <sheetViews>
    <sheetView workbookViewId="0">
      <selection activeCell="E16" sqref="E16"/>
    </sheetView>
  </sheetViews>
  <sheetFormatPr defaultRowHeight="14.5" x14ac:dyDescent="0.35"/>
  <cols>
    <col min="1" max="1" width="8.7265625" style="39"/>
    <col min="4" max="4" width="17.81640625" customWidth="1"/>
    <col min="5" max="5" width="41" customWidth="1"/>
  </cols>
  <sheetData>
    <row r="1" spans="1:18" x14ac:dyDescent="0.35">
      <c r="E1" s="49" t="s">
        <v>0</v>
      </c>
      <c r="F1" s="50"/>
      <c r="G1" s="50"/>
    </row>
    <row r="2" spans="1:18" x14ac:dyDescent="0.35">
      <c r="E2" s="50"/>
      <c r="F2" s="50"/>
      <c r="G2" s="50"/>
    </row>
    <row r="3" spans="1:18" x14ac:dyDescent="0.35">
      <c r="E3" s="50"/>
      <c r="F3" s="50"/>
      <c r="G3" s="50"/>
    </row>
    <row r="4" spans="1:18" ht="20" x14ac:dyDescent="0.35">
      <c r="E4" s="51">
        <v>2023</v>
      </c>
      <c r="F4" s="51"/>
      <c r="G4" s="51"/>
    </row>
    <row r="5" spans="1:18" ht="20" x14ac:dyDescent="0.35">
      <c r="E5" s="8"/>
      <c r="F5" s="8"/>
      <c r="G5" s="8"/>
      <c r="M5" s="45" t="s">
        <v>2</v>
      </c>
      <c r="N5" s="45"/>
    </row>
    <row r="6" spans="1:18" ht="20" x14ac:dyDescent="0.35">
      <c r="E6" s="8"/>
      <c r="F6" s="8"/>
      <c r="G6" s="8"/>
      <c r="M6" s="47">
        <v>45058</v>
      </c>
      <c r="N6" s="45"/>
    </row>
    <row r="7" spans="1:18" ht="20" x14ac:dyDescent="0.35">
      <c r="E7" s="8"/>
      <c r="F7" s="8"/>
      <c r="G7" s="8"/>
      <c r="M7" s="45"/>
      <c r="N7" s="45"/>
    </row>
    <row r="8" spans="1:18" ht="20" x14ac:dyDescent="0.35">
      <c r="E8" s="8"/>
      <c r="F8" s="8"/>
      <c r="G8" s="8"/>
      <c r="I8" s="13"/>
      <c r="M8" s="46" t="s">
        <v>6</v>
      </c>
      <c r="N8" s="45"/>
    </row>
    <row r="9" spans="1:18" ht="20" x14ac:dyDescent="0.35">
      <c r="A9" s="41" t="s">
        <v>7</v>
      </c>
      <c r="B9" s="42" t="s">
        <v>8</v>
      </c>
      <c r="C9" s="42" t="s">
        <v>9</v>
      </c>
      <c r="D9" s="42" t="s">
        <v>333</v>
      </c>
      <c r="E9" s="43" t="s">
        <v>11</v>
      </c>
      <c r="F9" s="43" t="s">
        <v>334</v>
      </c>
      <c r="G9" s="8"/>
      <c r="H9" s="42"/>
      <c r="I9" s="40" t="s">
        <v>15</v>
      </c>
      <c r="M9" s="9"/>
      <c r="N9" s="3"/>
    </row>
    <row r="10" spans="1:18" x14ac:dyDescent="0.35">
      <c r="A10" s="2">
        <v>1</v>
      </c>
      <c r="B10" s="15" t="s">
        <v>25</v>
      </c>
      <c r="C10" s="31">
        <v>269</v>
      </c>
      <c r="D10" s="15" t="s">
        <v>40</v>
      </c>
      <c r="E10" s="24" t="s">
        <v>309</v>
      </c>
      <c r="F10" s="24" t="s">
        <v>42</v>
      </c>
      <c r="G10" s="24"/>
      <c r="H10" s="24"/>
      <c r="I10" s="24">
        <v>0.5</v>
      </c>
      <c r="J10" s="26"/>
      <c r="K10" s="28"/>
      <c r="L10" s="3"/>
      <c r="M10" s="28">
        <v>1</v>
      </c>
      <c r="N10" s="24">
        <f>M10*0.5</f>
        <v>0.5</v>
      </c>
      <c r="O10" s="28"/>
      <c r="P10" s="28"/>
      <c r="Q10" s="3"/>
      <c r="R10" s="3"/>
    </row>
    <row r="11" spans="1:18" x14ac:dyDescent="0.35">
      <c r="A11" s="2">
        <v>2</v>
      </c>
      <c r="B11" s="27" t="s">
        <v>25</v>
      </c>
      <c r="C11" s="27">
        <v>15373</v>
      </c>
      <c r="D11" s="28" t="s">
        <v>310</v>
      </c>
      <c r="E11" s="28" t="s">
        <v>311</v>
      </c>
      <c r="F11" s="28" t="s">
        <v>312</v>
      </c>
      <c r="G11" s="28"/>
      <c r="H11" s="28"/>
      <c r="I11" s="3">
        <v>1</v>
      </c>
      <c r="J11" s="30"/>
      <c r="K11" s="28"/>
      <c r="L11" s="3"/>
      <c r="M11" s="28">
        <v>2</v>
      </c>
      <c r="N11" s="24">
        <f>M11*0.5</f>
        <v>1</v>
      </c>
      <c r="O11" s="28"/>
      <c r="P11" s="28"/>
      <c r="Q11" s="3"/>
      <c r="R11" s="3"/>
    </row>
    <row r="12" spans="1:18" x14ac:dyDescent="0.35">
      <c r="A12" s="2">
        <v>3</v>
      </c>
      <c r="B12" s="27" t="s">
        <v>25</v>
      </c>
      <c r="C12" s="27">
        <v>14402</v>
      </c>
      <c r="D12" s="28" t="s">
        <v>313</v>
      </c>
      <c r="E12" s="28" t="s">
        <v>314</v>
      </c>
      <c r="F12" s="28" t="s">
        <v>315</v>
      </c>
      <c r="G12" s="28"/>
      <c r="H12" s="28"/>
      <c r="I12" s="28">
        <v>1.5</v>
      </c>
      <c r="J12" s="30"/>
      <c r="K12" s="28"/>
      <c r="L12" s="3"/>
      <c r="M12" s="28">
        <v>3</v>
      </c>
      <c r="N12" s="24">
        <f>M12*0.5</f>
        <v>1.5</v>
      </c>
      <c r="O12" s="28"/>
      <c r="P12" s="28"/>
      <c r="Q12" s="3"/>
      <c r="R12" s="3"/>
    </row>
    <row r="13" spans="1:18" x14ac:dyDescent="0.35">
      <c r="A13" s="2">
        <v>4</v>
      </c>
      <c r="B13" s="27" t="s">
        <v>25</v>
      </c>
      <c r="C13" s="27">
        <v>19099</v>
      </c>
      <c r="D13" s="28" t="s">
        <v>316</v>
      </c>
      <c r="E13" s="28" t="s">
        <v>317</v>
      </c>
      <c r="F13" s="28" t="s">
        <v>28</v>
      </c>
      <c r="G13" s="28"/>
      <c r="H13" s="28"/>
      <c r="I13" s="28">
        <v>6</v>
      </c>
      <c r="J13" s="30"/>
      <c r="K13" s="28"/>
      <c r="L13" s="3"/>
      <c r="M13" s="28" t="s">
        <v>102</v>
      </c>
      <c r="N13" s="28">
        <v>6</v>
      </c>
      <c r="O13" s="28"/>
      <c r="P13" s="28"/>
      <c r="Q13" s="3"/>
      <c r="R13" s="3"/>
    </row>
    <row r="14" spans="1:18" x14ac:dyDescent="0.35">
      <c r="A14" s="2">
        <v>5</v>
      </c>
      <c r="B14" s="27" t="s">
        <v>25</v>
      </c>
      <c r="C14" s="27">
        <v>80808</v>
      </c>
      <c r="D14" s="28" t="s">
        <v>318</v>
      </c>
      <c r="E14" s="28" t="s">
        <v>319</v>
      </c>
      <c r="F14" s="28" t="s">
        <v>320</v>
      </c>
      <c r="G14" s="28"/>
      <c r="H14" s="28"/>
      <c r="I14" s="28">
        <v>6</v>
      </c>
      <c r="J14" s="30"/>
      <c r="K14" s="28"/>
      <c r="L14" s="3"/>
      <c r="M14" s="28" t="s">
        <v>31</v>
      </c>
      <c r="N14" s="28">
        <v>6</v>
      </c>
      <c r="O14" s="28"/>
      <c r="P14" s="28"/>
      <c r="Q14" s="3"/>
      <c r="R14" s="3"/>
    </row>
  </sheetData>
  <mergeCells count="6">
    <mergeCell ref="M8:N8"/>
    <mergeCell ref="E1:G3"/>
    <mergeCell ref="E4:G4"/>
    <mergeCell ref="M5:N5"/>
    <mergeCell ref="M6:N6"/>
    <mergeCell ref="M7:N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Classifica Open Generale</vt:lpstr>
      <vt:lpstr>ClassificaOpen Categorie</vt:lpstr>
      <vt:lpstr>Classifica ORC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Semec</dc:creator>
  <cp:lastModifiedBy>Daniela Semec</cp:lastModifiedBy>
  <dcterms:created xsi:type="dcterms:W3CDTF">2023-06-13T21:48:10Z</dcterms:created>
  <dcterms:modified xsi:type="dcterms:W3CDTF">2023-06-13T22:14:39Z</dcterms:modified>
</cp:coreProperties>
</file>